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612" windowWidth="22404" windowHeight="7404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7" i="1" l="1"/>
  <c r="C36" i="1" l="1"/>
  <c r="C23" i="1" s="1"/>
</calcChain>
</file>

<file path=xl/sharedStrings.xml><?xml version="1.0" encoding="utf-8"?>
<sst xmlns="http://schemas.openxmlformats.org/spreadsheetml/2006/main" count="36" uniqueCount="36">
  <si>
    <t>Вывоз мусора</t>
  </si>
  <si>
    <t>Обслуживание водоснабжения</t>
  </si>
  <si>
    <t>ТО АСКУЭ</t>
  </si>
  <si>
    <t>Покос земель общ. пользования</t>
  </si>
  <si>
    <t xml:space="preserve">Председатель </t>
  </si>
  <si>
    <t>Бухгалтер</t>
  </si>
  <si>
    <t>Кассир</t>
  </si>
  <si>
    <t>Администратор сайта</t>
  </si>
  <si>
    <t>Сторож, 2 чел.</t>
  </si>
  <si>
    <t>Услуги банка</t>
  </si>
  <si>
    <t>Налог на землю, воду 2016 года</t>
  </si>
  <si>
    <t>Единый налог</t>
  </si>
  <si>
    <t>Затраты на обслуживание ЛЭП</t>
  </si>
  <si>
    <t>Очистка и ремонт дорог</t>
  </si>
  <si>
    <t>Электрик</t>
  </si>
  <si>
    <r>
      <t>Накладные расходы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(канц.товары, моб.связь, канц.тов, обсл. 1с, техники, отправка писем, запросы в кадастр, юр.усл.и пр.)</t>
    </r>
    <r>
      <rPr>
        <sz val="12"/>
        <color theme="1"/>
        <rFont val="Calibri"/>
        <family val="2"/>
        <charset val="204"/>
        <scheme val="minor"/>
      </rPr>
      <t xml:space="preserve">
</t>
    </r>
  </si>
  <si>
    <r>
      <t xml:space="preserve">Содержание сторожки
 </t>
    </r>
    <r>
      <rPr>
        <sz val="10"/>
        <color theme="1"/>
        <rFont val="Calibri"/>
        <family val="2"/>
        <charset val="204"/>
        <scheme val="minor"/>
      </rPr>
      <t>(ремонт, дрова и проч.)</t>
    </r>
  </si>
  <si>
    <t>Членские взносы (1375 руб/сотку*8 соток*215 участков)</t>
  </si>
  <si>
    <t>Итого доходы:</t>
  </si>
  <si>
    <t>Электроэнергия для нужд СНТ</t>
  </si>
  <si>
    <t>Председатель Правления СНТ "50 лет Победы"</t>
  </si>
  <si>
    <t>Степанова Т.В.</t>
  </si>
  <si>
    <t xml:space="preserve">Членские взносы 2017 года платяться за каждую сотку земли, находящуюся в собственности членов СНТ. </t>
  </si>
  <si>
    <t>Договоры с индивидуалам (вода Подолино) (10чел.*3500 руб.)</t>
  </si>
  <si>
    <t>Итого расходы:</t>
  </si>
  <si>
    <t>Сумма членских взносов 2017 года составляет - 1375 рублей за сотку, 5500 рублей за 4 сотки, 11000 рублей за 8 соток земли.</t>
  </si>
  <si>
    <t>Расходная часть</t>
  </si>
  <si>
    <t>Приложение № 3 
к Протоколу Общего собрания
СНТ "50 лет Победы" от 24.09.2016 г.</t>
  </si>
  <si>
    <r>
      <rPr>
        <sz val="10"/>
        <color theme="1"/>
        <rFont val="Calibri"/>
        <family val="2"/>
        <charset val="204"/>
        <scheme val="minor"/>
      </rPr>
      <t>Утверждено</t>
    </r>
    <r>
      <rPr>
        <sz val="11"/>
        <color theme="1"/>
        <rFont val="Calibri"/>
        <family val="2"/>
        <charset val="204"/>
        <scheme val="minor"/>
      </rPr>
      <t xml:space="preserve">
решением общего собрания
 СНТ "50 лет Победы"от 24.09.2016</t>
    </r>
  </si>
  <si>
    <t>Смета СНТ "50 лет Победы" на 2017 год.</t>
  </si>
  <si>
    <t>Доходная часть</t>
  </si>
  <si>
    <t xml:space="preserve">Зарплата, налоги и взносы с зарплаты, в т.ч. </t>
  </si>
  <si>
    <t>_зарплата на руки</t>
  </si>
  <si>
    <t>_ндфл</t>
  </si>
  <si>
    <t>_взносы в ПФР, ФСС</t>
  </si>
  <si>
    <t>Зарплата на руки, расшифровка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</si>
</sst>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vertical="justify" wrapText="1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4" fontId="0" fillId="0" borderId="1" xfId="0" applyNumberFormat="1" applyFont="1" applyBorder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" fontId="0" fillId="0" borderId="1" xfId="0" applyNumberFormat="1" applyFont="1" applyBorder="1"/>
    <xf numFmtId="2" fontId="0" fillId="0" borderId="0" xfId="0" applyNumberFormat="1" applyFont="1" applyFill="1" applyBorder="1"/>
    <xf numFmtId="0" fontId="0" fillId="0" borderId="0" xfId="0" applyAlignment="1">
      <alignment horizontal="left" wrapText="1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25" workbookViewId="0">
      <selection activeCell="D6" sqref="D6"/>
    </sheetView>
  </sheetViews>
  <sheetFormatPr defaultRowHeight="14.4" x14ac:dyDescent="0.3"/>
  <cols>
    <col min="1" max="1" width="4.77734375" customWidth="1"/>
    <col min="2" max="2" width="41.21875" customWidth="1"/>
    <col min="3" max="3" width="18.6640625" customWidth="1"/>
    <col min="4" max="4" width="16" customWidth="1"/>
  </cols>
  <sheetData>
    <row r="1" spans="1:4" ht="41.4" customHeight="1" x14ac:dyDescent="0.3">
      <c r="A1" s="24" t="s">
        <v>28</v>
      </c>
      <c r="B1" s="25"/>
      <c r="C1" s="26" t="s">
        <v>27</v>
      </c>
      <c r="D1" s="26"/>
    </row>
    <row r="2" spans="1:4" ht="21" customHeight="1" x14ac:dyDescent="0.3">
      <c r="C2" s="20"/>
      <c r="D2" s="20"/>
    </row>
    <row r="3" spans="1:4" ht="30.6" customHeight="1" x14ac:dyDescent="0.3"/>
    <row r="4" spans="1:4" ht="18" x14ac:dyDescent="0.35">
      <c r="A4" s="27" t="s">
        <v>29</v>
      </c>
      <c r="B4" s="27"/>
      <c r="C4" s="27"/>
    </row>
    <row r="5" spans="1:4" ht="21" x14ac:dyDescent="0.4">
      <c r="A5" s="15"/>
      <c r="B5" s="15"/>
      <c r="C5" s="15"/>
    </row>
    <row r="6" spans="1:4" ht="18" customHeight="1" x14ac:dyDescent="0.3">
      <c r="A6" s="33" t="s">
        <v>30</v>
      </c>
      <c r="B6" s="33"/>
      <c r="C6" s="33"/>
      <c r="D6" s="23"/>
    </row>
    <row r="7" spans="1:4" x14ac:dyDescent="0.3">
      <c r="A7" s="16">
        <v>1</v>
      </c>
      <c r="B7" s="17" t="s">
        <v>17</v>
      </c>
      <c r="C7" s="16"/>
      <c r="D7" s="18">
        <v>2365000</v>
      </c>
    </row>
    <row r="8" spans="1:4" x14ac:dyDescent="0.3">
      <c r="A8" s="16">
        <v>2</v>
      </c>
      <c r="B8" s="28" t="s">
        <v>23</v>
      </c>
      <c r="C8" s="28"/>
      <c r="D8" s="18">
        <v>35000</v>
      </c>
    </row>
    <row r="9" spans="1:4" x14ac:dyDescent="0.3">
      <c r="A9" s="28" t="s">
        <v>18</v>
      </c>
      <c r="B9" s="28"/>
      <c r="C9" s="28"/>
      <c r="D9" s="18">
        <v>2400000</v>
      </c>
    </row>
    <row r="10" spans="1:4" ht="15.6" x14ac:dyDescent="0.3">
      <c r="A10" s="34" t="s">
        <v>26</v>
      </c>
      <c r="B10" s="34"/>
      <c r="C10" s="34"/>
    </row>
    <row r="11" spans="1:4" ht="15.6" x14ac:dyDescent="0.3">
      <c r="A11" s="1">
        <v>1</v>
      </c>
      <c r="B11" s="3" t="s">
        <v>19</v>
      </c>
      <c r="C11" s="9">
        <v>295000</v>
      </c>
      <c r="D11" s="19"/>
    </row>
    <row r="12" spans="1:4" ht="15.6" x14ac:dyDescent="0.3">
      <c r="A12" s="1">
        <v>2</v>
      </c>
      <c r="B12" s="3" t="s">
        <v>0</v>
      </c>
      <c r="C12" s="9">
        <v>145000</v>
      </c>
    </row>
    <row r="13" spans="1:4" ht="15.6" x14ac:dyDescent="0.3">
      <c r="A13" s="1">
        <v>3</v>
      </c>
      <c r="B13" s="3" t="s">
        <v>1</v>
      </c>
      <c r="C13" s="9">
        <v>84600</v>
      </c>
      <c r="D13" s="19"/>
    </row>
    <row r="14" spans="1:4" ht="15.6" x14ac:dyDescent="0.3">
      <c r="A14" s="1">
        <v>4</v>
      </c>
      <c r="B14" s="3" t="s">
        <v>2</v>
      </c>
      <c r="C14" s="9">
        <v>55000</v>
      </c>
    </row>
    <row r="15" spans="1:4" ht="15.6" x14ac:dyDescent="0.3">
      <c r="A15" s="1">
        <v>5</v>
      </c>
      <c r="B15" s="3" t="s">
        <v>13</v>
      </c>
      <c r="C15" s="9">
        <v>110000</v>
      </c>
    </row>
    <row r="16" spans="1:4" ht="15.6" customHeight="1" x14ac:dyDescent="0.3">
      <c r="A16" s="1">
        <v>6</v>
      </c>
      <c r="B16" s="5" t="s">
        <v>12</v>
      </c>
      <c r="C16" s="9">
        <v>40000</v>
      </c>
    </row>
    <row r="17" spans="1:4" ht="15.6" x14ac:dyDescent="0.3">
      <c r="A17" s="1">
        <v>7</v>
      </c>
      <c r="B17" s="3" t="s">
        <v>3</v>
      </c>
      <c r="C17" s="9">
        <v>20000</v>
      </c>
    </row>
    <row r="18" spans="1:4" ht="28.2" customHeight="1" x14ac:dyDescent="0.3">
      <c r="A18" s="1">
        <v>8</v>
      </c>
      <c r="B18" s="6" t="s">
        <v>16</v>
      </c>
      <c r="C18" s="10">
        <v>8000</v>
      </c>
    </row>
    <row r="19" spans="1:4" ht="15.6" x14ac:dyDescent="0.3">
      <c r="A19" s="1">
        <v>9</v>
      </c>
      <c r="B19" s="4" t="s">
        <v>9</v>
      </c>
      <c r="C19" s="11">
        <v>25000</v>
      </c>
    </row>
    <row r="20" spans="1:4" ht="43.8" customHeight="1" x14ac:dyDescent="0.3">
      <c r="A20" s="1">
        <v>10</v>
      </c>
      <c r="B20" s="8" t="s">
        <v>15</v>
      </c>
      <c r="C20" s="9">
        <v>35000</v>
      </c>
    </row>
    <row r="21" spans="1:4" ht="17.399999999999999" customHeight="1" x14ac:dyDescent="0.3">
      <c r="A21" s="1">
        <v>11</v>
      </c>
      <c r="B21" s="7" t="s">
        <v>10</v>
      </c>
      <c r="C21" s="9">
        <v>196500</v>
      </c>
    </row>
    <row r="22" spans="1:4" ht="15.6" customHeight="1" x14ac:dyDescent="0.3">
      <c r="A22" s="1">
        <v>12</v>
      </c>
      <c r="B22" s="35" t="s">
        <v>31</v>
      </c>
      <c r="C22" s="10">
        <v>1360914</v>
      </c>
      <c r="D22" s="37"/>
    </row>
    <row r="23" spans="1:4" ht="15.6" customHeight="1" x14ac:dyDescent="0.3">
      <c r="A23" s="1"/>
      <c r="B23" s="36" t="s">
        <v>32</v>
      </c>
      <c r="C23" s="9">
        <f>C36</f>
        <v>985014</v>
      </c>
    </row>
    <row r="24" spans="1:4" ht="15.6" customHeight="1" x14ac:dyDescent="0.3">
      <c r="A24" s="1"/>
      <c r="B24" s="36" t="s">
        <v>33</v>
      </c>
      <c r="C24" s="10">
        <v>147186</v>
      </c>
    </row>
    <row r="25" spans="1:4" ht="15.6" customHeight="1" x14ac:dyDescent="0.3">
      <c r="A25" s="1"/>
      <c r="B25" s="36" t="s">
        <v>34</v>
      </c>
      <c r="C25" s="9">
        <v>228714</v>
      </c>
    </row>
    <row r="26" spans="1:4" ht="15.6" x14ac:dyDescent="0.3">
      <c r="A26" s="1">
        <v>13</v>
      </c>
      <c r="B26" s="3" t="s">
        <v>11</v>
      </c>
      <c r="C26" s="13">
        <v>25000</v>
      </c>
    </row>
    <row r="27" spans="1:4" x14ac:dyDescent="0.3">
      <c r="A27" s="31" t="s">
        <v>24</v>
      </c>
      <c r="B27" s="32"/>
      <c r="C27" s="9">
        <f>SUM(C11:C26)-C23-C24-C25</f>
        <v>2400014</v>
      </c>
    </row>
    <row r="28" spans="1:4" x14ac:dyDescent="0.3">
      <c r="C28" s="12"/>
    </row>
    <row r="29" spans="1:4" x14ac:dyDescent="0.3">
      <c r="A29" s="2"/>
      <c r="B29" s="2" t="s">
        <v>35</v>
      </c>
      <c r="C29" s="9"/>
    </row>
    <row r="30" spans="1:4" x14ac:dyDescent="0.3">
      <c r="A30" s="2">
        <v>1</v>
      </c>
      <c r="B30" s="2" t="s">
        <v>4</v>
      </c>
      <c r="C30" s="9">
        <v>240120</v>
      </c>
    </row>
    <row r="31" spans="1:4" x14ac:dyDescent="0.3">
      <c r="A31" s="2">
        <v>2</v>
      </c>
      <c r="B31" s="2" t="s">
        <v>5</v>
      </c>
      <c r="C31" s="9">
        <v>156600</v>
      </c>
    </row>
    <row r="32" spans="1:4" x14ac:dyDescent="0.3">
      <c r="A32" s="2">
        <v>3</v>
      </c>
      <c r="B32" s="2" t="s">
        <v>6</v>
      </c>
      <c r="C32" s="9">
        <v>60030</v>
      </c>
    </row>
    <row r="33" spans="1:4" x14ac:dyDescent="0.3">
      <c r="A33" s="2">
        <v>4</v>
      </c>
      <c r="B33" s="2" t="s">
        <v>7</v>
      </c>
      <c r="C33" s="9">
        <v>120060</v>
      </c>
    </row>
    <row r="34" spans="1:4" x14ac:dyDescent="0.3">
      <c r="A34" s="2">
        <v>5</v>
      </c>
      <c r="B34" s="2" t="s">
        <v>8</v>
      </c>
      <c r="C34" s="9">
        <v>360180</v>
      </c>
    </row>
    <row r="35" spans="1:4" x14ac:dyDescent="0.3">
      <c r="A35" s="2">
        <v>6</v>
      </c>
      <c r="B35" s="2" t="s">
        <v>14</v>
      </c>
      <c r="C35" s="9">
        <v>48024</v>
      </c>
    </row>
    <row r="36" spans="1:4" x14ac:dyDescent="0.3">
      <c r="C36" s="9">
        <f>SUM(C30:C35)</f>
        <v>985014</v>
      </c>
    </row>
    <row r="37" spans="1:4" x14ac:dyDescent="0.3">
      <c r="C37" s="14"/>
    </row>
    <row r="38" spans="1:4" ht="27.6" customHeight="1" x14ac:dyDescent="0.3">
      <c r="A38" s="29" t="s">
        <v>22</v>
      </c>
      <c r="B38" s="29"/>
      <c r="C38" s="29"/>
      <c r="D38" s="29"/>
    </row>
    <row r="39" spans="1:4" ht="30" customHeight="1" x14ac:dyDescent="0.3">
      <c r="A39" s="30" t="s">
        <v>25</v>
      </c>
      <c r="B39" s="30"/>
      <c r="C39" s="30"/>
      <c r="D39" s="30"/>
    </row>
    <row r="40" spans="1:4" x14ac:dyDescent="0.3">
      <c r="A40" s="21"/>
      <c r="B40" s="21"/>
      <c r="C40" s="21"/>
      <c r="D40" s="21"/>
    </row>
    <row r="41" spans="1:4" x14ac:dyDescent="0.3">
      <c r="A41" s="21"/>
      <c r="B41" s="21"/>
      <c r="C41" s="21"/>
      <c r="D41" s="21"/>
    </row>
    <row r="42" spans="1:4" x14ac:dyDescent="0.3">
      <c r="A42" s="21" t="s">
        <v>20</v>
      </c>
      <c r="B42" s="21"/>
      <c r="D42" s="22" t="s">
        <v>21</v>
      </c>
    </row>
  </sheetData>
  <mergeCells count="10">
    <mergeCell ref="A39:D39"/>
    <mergeCell ref="B8:C8"/>
    <mergeCell ref="A27:B27"/>
    <mergeCell ref="A6:C6"/>
    <mergeCell ref="A10:C10"/>
    <mergeCell ref="A1:B1"/>
    <mergeCell ref="C1:D1"/>
    <mergeCell ref="A4:C4"/>
    <mergeCell ref="A9:C9"/>
    <mergeCell ref="A38:D38"/>
  </mergeCells>
  <pageMargins left="1.1811023622047245" right="0" top="0.35433070866141736" bottom="0.35433070866141736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2016-09-30T01:06:04Z</cp:lastPrinted>
  <dcterms:created xsi:type="dcterms:W3CDTF">2016-09-24T02:00:19Z</dcterms:created>
  <dcterms:modified xsi:type="dcterms:W3CDTF">2016-09-30T08:18:58Z</dcterms:modified>
</cp:coreProperties>
</file>