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moiseenko.FC\Downloads\"/>
    </mc:Choice>
  </mc:AlternateContent>
  <xr:revisionPtr revIDLastSave="0" documentId="13_ncr:1_{799E34F1-9474-44EE-9772-87F4261D62EA}" xr6:coauthVersionLast="47" xr6:coauthVersionMax="47" xr10:uidLastSave="{00000000-0000-0000-0000-000000000000}"/>
  <bookViews>
    <workbookView showSheetTabs="0" xWindow="38280" yWindow="-120" windowWidth="38640" windowHeight="21120" xr2:uid="{00000000-000D-0000-FFFF-FFFF00000000}"/>
  </bookViews>
  <sheets>
    <sheet name="snt" sheetId="1" r:id="rId1"/>
  </sheets>
  <definedNames>
    <definedName name="_xlnm._FilterDatabase" localSheetId="0" hidden="1">snt!$A$7:$M$402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99" i="1" l="1"/>
  <c r="M401" i="1"/>
  <c r="L399" i="1"/>
  <c r="L401" i="1"/>
  <c r="K399" i="1"/>
  <c r="K401" i="1"/>
  <c r="M395" i="1" l="1"/>
  <c r="M397" i="1"/>
  <c r="L395" i="1"/>
  <c r="L397" i="1"/>
  <c r="K395" i="1"/>
  <c r="K397" i="1"/>
  <c r="M51" i="1" l="1"/>
  <c r="L51" i="1"/>
  <c r="K51" i="1"/>
  <c r="M393" i="1" l="1"/>
  <c r="L393" i="1"/>
  <c r="K393" i="1"/>
  <c r="K205" i="1" l="1"/>
  <c r="M205" i="1"/>
  <c r="L205" i="1"/>
  <c r="K203" i="1"/>
  <c r="M9" i="1" l="1"/>
  <c r="M11" i="1"/>
  <c r="M13" i="1"/>
  <c r="M15" i="1"/>
  <c r="M17" i="1"/>
  <c r="M19" i="1"/>
  <c r="M21" i="1"/>
  <c r="M23" i="1"/>
  <c r="M25" i="1"/>
  <c r="M27" i="1"/>
  <c r="M29" i="1"/>
  <c r="M31" i="1"/>
  <c r="M33" i="1"/>
  <c r="M35" i="1"/>
  <c r="M37" i="1"/>
  <c r="M39" i="1"/>
  <c r="M41" i="1"/>
  <c r="M43" i="1"/>
  <c r="M45" i="1"/>
  <c r="M47" i="1"/>
  <c r="M49" i="1"/>
  <c r="M123" i="1"/>
  <c r="M53" i="1"/>
  <c r="M55" i="1"/>
  <c r="M57" i="1"/>
  <c r="M59" i="1"/>
  <c r="M61" i="1"/>
  <c r="M63" i="1"/>
  <c r="M65" i="1"/>
  <c r="M67" i="1"/>
  <c r="M69" i="1"/>
  <c r="M71" i="1"/>
  <c r="M73" i="1"/>
  <c r="M75" i="1"/>
  <c r="M77" i="1"/>
  <c r="M79" i="1"/>
  <c r="M81" i="1"/>
  <c r="M83" i="1"/>
  <c r="M85" i="1"/>
  <c r="M87" i="1"/>
  <c r="M89" i="1"/>
  <c r="M91" i="1"/>
  <c r="M93" i="1"/>
  <c r="M95" i="1"/>
  <c r="M97" i="1"/>
  <c r="M99" i="1"/>
  <c r="M101" i="1"/>
  <c r="M103" i="1"/>
  <c r="M105" i="1"/>
  <c r="M107" i="1"/>
  <c r="M109" i="1"/>
  <c r="M111" i="1"/>
  <c r="M113" i="1"/>
  <c r="M115" i="1"/>
  <c r="M117" i="1"/>
  <c r="M119" i="1"/>
  <c r="M121" i="1"/>
  <c r="M125" i="1"/>
  <c r="M127" i="1"/>
  <c r="M129" i="1"/>
  <c r="M131" i="1"/>
  <c r="M133" i="1"/>
  <c r="M135" i="1"/>
  <c r="M137" i="1"/>
  <c r="M139" i="1"/>
  <c r="M141" i="1"/>
  <c r="M143" i="1"/>
  <c r="M145" i="1"/>
  <c r="M147" i="1"/>
  <c r="M149" i="1"/>
  <c r="M151" i="1"/>
  <c r="M153" i="1"/>
  <c r="M155" i="1"/>
  <c r="M157" i="1"/>
  <c r="M159" i="1"/>
  <c r="M161" i="1"/>
  <c r="M163" i="1"/>
  <c r="M165" i="1"/>
  <c r="M167" i="1"/>
  <c r="M169" i="1"/>
  <c r="M171" i="1"/>
  <c r="M173" i="1"/>
  <c r="M175" i="1"/>
  <c r="M177" i="1"/>
  <c r="M179" i="1"/>
  <c r="M181" i="1"/>
  <c r="M183" i="1"/>
  <c r="M185" i="1"/>
  <c r="M187" i="1"/>
  <c r="M189" i="1"/>
  <c r="M191" i="1"/>
  <c r="M193" i="1"/>
  <c r="M195" i="1"/>
  <c r="M197" i="1"/>
  <c r="M199" i="1"/>
  <c r="M201" i="1"/>
  <c r="M203" i="1"/>
  <c r="M207" i="1"/>
  <c r="M209" i="1"/>
  <c r="M211" i="1"/>
  <c r="M213" i="1"/>
  <c r="M215" i="1"/>
  <c r="M217" i="1"/>
  <c r="M219" i="1"/>
  <c r="M221" i="1"/>
  <c r="M223" i="1"/>
  <c r="M225" i="1"/>
  <c r="M227" i="1"/>
  <c r="M229" i="1"/>
  <c r="M231" i="1"/>
  <c r="M233" i="1"/>
  <c r="M235" i="1"/>
  <c r="M237" i="1"/>
  <c r="M239" i="1"/>
  <c r="M241" i="1"/>
  <c r="M243" i="1"/>
  <c r="M245" i="1"/>
  <c r="M247" i="1"/>
  <c r="M249" i="1"/>
  <c r="M251" i="1"/>
  <c r="M253" i="1"/>
  <c r="M255" i="1"/>
  <c r="M257" i="1"/>
  <c r="M259" i="1"/>
  <c r="M261" i="1"/>
  <c r="M263" i="1"/>
  <c r="M265" i="1"/>
  <c r="M267" i="1"/>
  <c r="M269" i="1"/>
  <c r="M271" i="1"/>
  <c r="M273" i="1"/>
  <c r="M275" i="1"/>
  <c r="M277" i="1"/>
  <c r="M279" i="1"/>
  <c r="M281" i="1"/>
  <c r="M283" i="1"/>
  <c r="M285" i="1"/>
  <c r="M287" i="1"/>
  <c r="M289" i="1"/>
  <c r="M291" i="1"/>
  <c r="M293" i="1"/>
  <c r="M295" i="1"/>
  <c r="M297" i="1"/>
  <c r="M299" i="1"/>
  <c r="M301" i="1"/>
  <c r="M303" i="1"/>
  <c r="M305" i="1"/>
  <c r="M307" i="1"/>
  <c r="M309" i="1"/>
  <c r="M311" i="1"/>
  <c r="M313" i="1"/>
  <c r="M315" i="1"/>
  <c r="M317" i="1"/>
  <c r="M319" i="1"/>
  <c r="M321" i="1"/>
  <c r="M323" i="1"/>
  <c r="M325" i="1"/>
  <c r="M327" i="1"/>
  <c r="M329" i="1"/>
  <c r="M331" i="1"/>
  <c r="M333" i="1"/>
  <c r="M335" i="1"/>
  <c r="M337" i="1"/>
  <c r="M339" i="1"/>
  <c r="M341" i="1"/>
  <c r="M343" i="1"/>
  <c r="M345" i="1"/>
  <c r="M347" i="1"/>
  <c r="M349" i="1"/>
  <c r="M351" i="1"/>
  <c r="M353" i="1"/>
  <c r="M355" i="1"/>
  <c r="M357" i="1"/>
  <c r="M359" i="1"/>
  <c r="M361" i="1"/>
  <c r="M363" i="1"/>
  <c r="M365" i="1"/>
  <c r="M367" i="1"/>
  <c r="M369" i="1"/>
  <c r="M371" i="1"/>
  <c r="M373" i="1"/>
  <c r="M375" i="1"/>
  <c r="M377" i="1"/>
  <c r="M379" i="1"/>
  <c r="M381" i="1"/>
  <c r="M383" i="1"/>
  <c r="M385" i="1"/>
  <c r="M387" i="1"/>
  <c r="M389" i="1"/>
  <c r="M391" i="1"/>
  <c r="K391" i="1" l="1"/>
  <c r="L391" i="1"/>
  <c r="K9" i="1" l="1"/>
  <c r="L9" i="1"/>
  <c r="K11" i="1"/>
  <c r="L11" i="1"/>
  <c r="K13" i="1"/>
  <c r="L13" i="1"/>
  <c r="K15" i="1"/>
  <c r="L15" i="1"/>
  <c r="K17" i="1"/>
  <c r="L17" i="1"/>
  <c r="K19" i="1"/>
  <c r="L19" i="1"/>
  <c r="K21" i="1"/>
  <c r="L21" i="1"/>
  <c r="K23" i="1"/>
  <c r="L23" i="1"/>
  <c r="K25" i="1"/>
  <c r="L25" i="1"/>
  <c r="K27" i="1"/>
  <c r="L27" i="1"/>
  <c r="K29" i="1"/>
  <c r="L29" i="1"/>
  <c r="K31" i="1"/>
  <c r="L31" i="1"/>
  <c r="K33" i="1"/>
  <c r="L33" i="1"/>
  <c r="K35" i="1"/>
  <c r="L35" i="1"/>
  <c r="K37" i="1"/>
  <c r="L37" i="1"/>
  <c r="K39" i="1"/>
  <c r="L39" i="1"/>
  <c r="K41" i="1"/>
  <c r="L41" i="1"/>
  <c r="K43" i="1"/>
  <c r="L43" i="1"/>
  <c r="K45" i="1"/>
  <c r="L45" i="1"/>
  <c r="K47" i="1"/>
  <c r="L47" i="1"/>
  <c r="K49" i="1"/>
  <c r="L49" i="1"/>
  <c r="K123" i="1"/>
  <c r="L123" i="1"/>
  <c r="K53" i="1"/>
  <c r="L53" i="1"/>
  <c r="K55" i="1"/>
  <c r="L55" i="1"/>
  <c r="K57" i="1"/>
  <c r="L57" i="1"/>
  <c r="K59" i="1"/>
  <c r="L59" i="1"/>
  <c r="K61" i="1"/>
  <c r="L61" i="1"/>
  <c r="K63" i="1"/>
  <c r="L63" i="1"/>
  <c r="K65" i="1"/>
  <c r="L65" i="1"/>
  <c r="K67" i="1"/>
  <c r="L67" i="1"/>
  <c r="K69" i="1"/>
  <c r="L69" i="1"/>
  <c r="K71" i="1"/>
  <c r="L71" i="1"/>
  <c r="K73" i="1"/>
  <c r="L73" i="1"/>
  <c r="K75" i="1"/>
  <c r="L75" i="1"/>
  <c r="K77" i="1"/>
  <c r="L77" i="1"/>
  <c r="K79" i="1"/>
  <c r="L79" i="1"/>
  <c r="K81" i="1"/>
  <c r="L81" i="1"/>
  <c r="K83" i="1"/>
  <c r="L83" i="1"/>
  <c r="K85" i="1"/>
  <c r="L85" i="1"/>
  <c r="K87" i="1"/>
  <c r="L87" i="1"/>
  <c r="K89" i="1"/>
  <c r="L89" i="1"/>
  <c r="K91" i="1"/>
  <c r="L91" i="1"/>
  <c r="K93" i="1"/>
  <c r="L93" i="1"/>
  <c r="K95" i="1"/>
  <c r="L95" i="1"/>
  <c r="K97" i="1"/>
  <c r="L97" i="1"/>
  <c r="K99" i="1"/>
  <c r="L99" i="1"/>
  <c r="K101" i="1"/>
  <c r="L101" i="1"/>
  <c r="K103" i="1"/>
  <c r="L103" i="1"/>
  <c r="K105" i="1"/>
  <c r="L105" i="1"/>
  <c r="K107" i="1"/>
  <c r="L107" i="1"/>
  <c r="K109" i="1"/>
  <c r="L109" i="1"/>
  <c r="K111" i="1"/>
  <c r="L111" i="1"/>
  <c r="K113" i="1"/>
  <c r="L113" i="1"/>
  <c r="K115" i="1"/>
  <c r="L115" i="1"/>
  <c r="K117" i="1"/>
  <c r="L117" i="1"/>
  <c r="K119" i="1"/>
  <c r="L119" i="1"/>
  <c r="K121" i="1"/>
  <c r="L121" i="1"/>
  <c r="K125" i="1"/>
  <c r="L125" i="1"/>
  <c r="K127" i="1"/>
  <c r="L127" i="1"/>
  <c r="K129" i="1"/>
  <c r="L129" i="1"/>
  <c r="K131" i="1"/>
  <c r="L131" i="1"/>
  <c r="K133" i="1"/>
  <c r="L133" i="1"/>
  <c r="K135" i="1"/>
  <c r="L135" i="1"/>
  <c r="K137" i="1"/>
  <c r="L137" i="1"/>
  <c r="K139" i="1"/>
  <c r="L139" i="1"/>
  <c r="K141" i="1"/>
  <c r="L141" i="1"/>
  <c r="K143" i="1"/>
  <c r="L143" i="1"/>
  <c r="K145" i="1"/>
  <c r="L145" i="1"/>
  <c r="K147" i="1"/>
  <c r="L147" i="1"/>
  <c r="K149" i="1"/>
  <c r="L149" i="1"/>
  <c r="K151" i="1"/>
  <c r="L151" i="1"/>
  <c r="K153" i="1"/>
  <c r="L153" i="1"/>
  <c r="K155" i="1"/>
  <c r="L155" i="1"/>
  <c r="K157" i="1"/>
  <c r="L157" i="1"/>
  <c r="K159" i="1"/>
  <c r="L159" i="1"/>
  <c r="K161" i="1"/>
  <c r="L161" i="1"/>
  <c r="K163" i="1"/>
  <c r="L163" i="1"/>
  <c r="K165" i="1"/>
  <c r="L165" i="1"/>
  <c r="K167" i="1"/>
  <c r="L167" i="1"/>
  <c r="K169" i="1"/>
  <c r="L169" i="1"/>
  <c r="K171" i="1"/>
  <c r="L171" i="1"/>
  <c r="K173" i="1"/>
  <c r="L173" i="1"/>
  <c r="K175" i="1"/>
  <c r="L175" i="1"/>
  <c r="K177" i="1"/>
  <c r="L177" i="1"/>
  <c r="K179" i="1"/>
  <c r="L179" i="1"/>
  <c r="K181" i="1"/>
  <c r="L181" i="1"/>
  <c r="K183" i="1"/>
  <c r="L183" i="1"/>
  <c r="K185" i="1"/>
  <c r="L185" i="1"/>
  <c r="K187" i="1"/>
  <c r="L187" i="1"/>
  <c r="K189" i="1"/>
  <c r="L189" i="1"/>
  <c r="K191" i="1"/>
  <c r="L191" i="1"/>
  <c r="K193" i="1"/>
  <c r="L193" i="1"/>
  <c r="K195" i="1"/>
  <c r="L195" i="1"/>
  <c r="K197" i="1"/>
  <c r="L197" i="1"/>
  <c r="K199" i="1"/>
  <c r="L199" i="1"/>
  <c r="K201" i="1"/>
  <c r="L201" i="1"/>
  <c r="L203" i="1"/>
  <c r="K207" i="1"/>
  <c r="L207" i="1"/>
  <c r="K209" i="1"/>
  <c r="L209" i="1"/>
  <c r="K211" i="1"/>
  <c r="L211" i="1"/>
  <c r="K213" i="1"/>
  <c r="L213" i="1"/>
  <c r="K215" i="1"/>
  <c r="L215" i="1"/>
  <c r="K217" i="1"/>
  <c r="L217" i="1"/>
  <c r="K219" i="1"/>
  <c r="L219" i="1"/>
  <c r="K221" i="1"/>
  <c r="L221" i="1"/>
  <c r="K223" i="1"/>
  <c r="L223" i="1"/>
  <c r="K225" i="1"/>
  <c r="L225" i="1"/>
  <c r="K227" i="1"/>
  <c r="L227" i="1"/>
  <c r="K229" i="1"/>
  <c r="L229" i="1"/>
  <c r="K231" i="1"/>
  <c r="L231" i="1"/>
  <c r="K233" i="1"/>
  <c r="L233" i="1"/>
  <c r="K235" i="1"/>
  <c r="L235" i="1"/>
  <c r="K237" i="1"/>
  <c r="L237" i="1"/>
  <c r="K239" i="1"/>
  <c r="L239" i="1"/>
  <c r="K241" i="1"/>
  <c r="L241" i="1"/>
  <c r="K243" i="1"/>
  <c r="L243" i="1"/>
  <c r="K245" i="1"/>
  <c r="L245" i="1"/>
  <c r="K247" i="1"/>
  <c r="L247" i="1"/>
  <c r="K249" i="1"/>
  <c r="L249" i="1"/>
  <c r="K251" i="1"/>
  <c r="L251" i="1"/>
  <c r="K253" i="1"/>
  <c r="L253" i="1"/>
  <c r="K255" i="1"/>
  <c r="L255" i="1"/>
  <c r="K257" i="1"/>
  <c r="L257" i="1"/>
  <c r="K259" i="1"/>
  <c r="L259" i="1"/>
  <c r="K261" i="1"/>
  <c r="L261" i="1"/>
  <c r="K263" i="1"/>
  <c r="L263" i="1"/>
  <c r="K265" i="1"/>
  <c r="L265" i="1"/>
  <c r="K267" i="1"/>
  <c r="L267" i="1"/>
  <c r="K269" i="1"/>
  <c r="L269" i="1"/>
  <c r="K271" i="1"/>
  <c r="L271" i="1"/>
  <c r="K273" i="1"/>
  <c r="L273" i="1"/>
  <c r="K275" i="1"/>
  <c r="L275" i="1"/>
  <c r="K277" i="1"/>
  <c r="L277" i="1"/>
  <c r="K279" i="1"/>
  <c r="L279" i="1"/>
  <c r="K281" i="1"/>
  <c r="L281" i="1"/>
  <c r="K283" i="1"/>
  <c r="L283" i="1"/>
  <c r="K285" i="1"/>
  <c r="L285" i="1"/>
  <c r="K287" i="1"/>
  <c r="L287" i="1"/>
  <c r="K289" i="1"/>
  <c r="L289" i="1"/>
  <c r="K291" i="1"/>
  <c r="L291" i="1"/>
  <c r="K293" i="1"/>
  <c r="L293" i="1"/>
  <c r="K295" i="1"/>
  <c r="L295" i="1"/>
  <c r="K297" i="1"/>
  <c r="L297" i="1"/>
  <c r="K299" i="1"/>
  <c r="L299" i="1"/>
  <c r="K301" i="1"/>
  <c r="L301" i="1"/>
  <c r="K303" i="1"/>
  <c r="L303" i="1"/>
  <c r="K305" i="1"/>
  <c r="L305" i="1"/>
  <c r="K307" i="1"/>
  <c r="L307" i="1"/>
  <c r="K309" i="1"/>
  <c r="L309" i="1"/>
  <c r="K311" i="1"/>
  <c r="L311" i="1"/>
  <c r="K313" i="1"/>
  <c r="L313" i="1"/>
  <c r="K315" i="1"/>
  <c r="L315" i="1"/>
  <c r="K317" i="1"/>
  <c r="L317" i="1"/>
  <c r="K319" i="1"/>
  <c r="L319" i="1"/>
  <c r="K321" i="1"/>
  <c r="L321" i="1"/>
  <c r="K323" i="1"/>
  <c r="L323" i="1"/>
  <c r="K325" i="1"/>
  <c r="L325" i="1"/>
  <c r="K327" i="1"/>
  <c r="L327" i="1"/>
  <c r="K329" i="1"/>
  <c r="L329" i="1"/>
  <c r="K331" i="1"/>
  <c r="L331" i="1"/>
  <c r="K333" i="1"/>
  <c r="L333" i="1"/>
  <c r="K335" i="1"/>
  <c r="L335" i="1"/>
  <c r="K337" i="1"/>
  <c r="L337" i="1"/>
  <c r="K339" i="1"/>
  <c r="L339" i="1"/>
  <c r="K341" i="1"/>
  <c r="L341" i="1"/>
  <c r="K343" i="1"/>
  <c r="L343" i="1"/>
  <c r="K345" i="1"/>
  <c r="L345" i="1"/>
  <c r="K347" i="1"/>
  <c r="L347" i="1"/>
  <c r="K349" i="1"/>
  <c r="L349" i="1"/>
  <c r="K351" i="1"/>
  <c r="L351" i="1"/>
  <c r="K353" i="1"/>
  <c r="L353" i="1"/>
  <c r="K355" i="1"/>
  <c r="L355" i="1"/>
  <c r="K357" i="1"/>
  <c r="L357" i="1"/>
  <c r="K359" i="1"/>
  <c r="L359" i="1"/>
  <c r="K361" i="1"/>
  <c r="L361" i="1"/>
  <c r="K363" i="1"/>
  <c r="L363" i="1"/>
  <c r="K365" i="1"/>
  <c r="L365" i="1"/>
  <c r="K367" i="1"/>
  <c r="L367" i="1"/>
  <c r="K369" i="1"/>
  <c r="L369" i="1"/>
  <c r="K371" i="1"/>
  <c r="L371" i="1"/>
  <c r="K373" i="1"/>
  <c r="L373" i="1"/>
  <c r="K375" i="1"/>
  <c r="L375" i="1"/>
  <c r="K377" i="1"/>
  <c r="L377" i="1"/>
  <c r="K379" i="1"/>
  <c r="L379" i="1"/>
  <c r="K381" i="1"/>
  <c r="L381" i="1"/>
  <c r="K383" i="1"/>
  <c r="L383" i="1"/>
  <c r="K385" i="1"/>
  <c r="L385" i="1"/>
  <c r="K387" i="1"/>
  <c r="L387" i="1"/>
  <c r="K389" i="1"/>
  <c r="L389" i="1"/>
</calcChain>
</file>

<file path=xl/sharedStrings.xml><?xml version="1.0" encoding="utf-8"?>
<sst xmlns="http://schemas.openxmlformats.org/spreadsheetml/2006/main" count="421" uniqueCount="214">
  <si>
    <t>Тариф, дифференцированный по двум зонам суток</t>
  </si>
  <si>
    <t>День: </t>
  </si>
  <si>
    <t>Ночь:</t>
  </si>
  <si>
    <t xml:space="preserve">Одноставочный тариф </t>
  </si>
  <si>
    <t>дата</t>
  </si>
  <si>
    <t>Серийный_№</t>
  </si>
  <si>
    <t>Номер  Уч.</t>
  </si>
  <si>
    <t>День</t>
  </si>
  <si>
    <t>Ночь</t>
  </si>
  <si>
    <t>№005</t>
  </si>
  <si>
    <t>№011</t>
  </si>
  <si>
    <t>№013</t>
  </si>
  <si>
    <t>№014</t>
  </si>
  <si>
    <t>№017</t>
  </si>
  <si>
    <t>№018</t>
  </si>
  <si>
    <t>№022</t>
  </si>
  <si>
    <t>№023</t>
  </si>
  <si>
    <t>№024</t>
  </si>
  <si>
    <t>№025</t>
  </si>
  <si>
    <t>№026</t>
  </si>
  <si>
    <t>№028</t>
  </si>
  <si>
    <t>№029</t>
  </si>
  <si>
    <t>№030</t>
  </si>
  <si>
    <t>№032</t>
  </si>
  <si>
    <t>№033</t>
  </si>
  <si>
    <t>№035</t>
  </si>
  <si>
    <t>№037</t>
  </si>
  <si>
    <t>№038</t>
  </si>
  <si>
    <t>№043</t>
  </si>
  <si>
    <t>№044</t>
  </si>
  <si>
    <t>№048</t>
  </si>
  <si>
    <t>№054</t>
  </si>
  <si>
    <t>№056</t>
  </si>
  <si>
    <t>№057</t>
  </si>
  <si>
    <t>№059</t>
  </si>
  <si>
    <t>№060</t>
  </si>
  <si>
    <t>№061</t>
  </si>
  <si>
    <t>№062</t>
  </si>
  <si>
    <t>№064</t>
  </si>
  <si>
    <t>№065</t>
  </si>
  <si>
    <t>№066</t>
  </si>
  <si>
    <t>№067</t>
  </si>
  <si>
    <t>№069</t>
  </si>
  <si>
    <t>№070</t>
  </si>
  <si>
    <t>№073</t>
  </si>
  <si>
    <t>№076</t>
  </si>
  <si>
    <t>№077</t>
  </si>
  <si>
    <t>№080</t>
  </si>
  <si>
    <t>№083</t>
  </si>
  <si>
    <t>№084</t>
  </si>
  <si>
    <t>№087</t>
  </si>
  <si>
    <t>№088</t>
  </si>
  <si>
    <t>№089</t>
  </si>
  <si>
    <t>№090</t>
  </si>
  <si>
    <t>№091</t>
  </si>
  <si>
    <t>№093</t>
  </si>
  <si>
    <t>№094</t>
  </si>
  <si>
    <t>№100</t>
  </si>
  <si>
    <t>№103</t>
  </si>
  <si>
    <t>№104</t>
  </si>
  <si>
    <t>№105</t>
  </si>
  <si>
    <t>№109</t>
  </si>
  <si>
    <t>№110</t>
  </si>
  <si>
    <t>№113</t>
  </si>
  <si>
    <t>№114</t>
  </si>
  <si>
    <t>№118</t>
  </si>
  <si>
    <t>№119</t>
  </si>
  <si>
    <t>№122</t>
  </si>
  <si>
    <t>№123</t>
  </si>
  <si>
    <t>№124</t>
  </si>
  <si>
    <t>№127</t>
  </si>
  <si>
    <t>№128</t>
  </si>
  <si>
    <t>№129</t>
  </si>
  <si>
    <t>№130</t>
  </si>
  <si>
    <t>№132</t>
  </si>
  <si>
    <t>№134</t>
  </si>
  <si>
    <t>№135</t>
  </si>
  <si>
    <t>№136</t>
  </si>
  <si>
    <t>№137</t>
  </si>
  <si>
    <t>№139</t>
  </si>
  <si>
    <t>№140</t>
  </si>
  <si>
    <t>№143</t>
  </si>
  <si>
    <t>№145</t>
  </si>
  <si>
    <t>№146</t>
  </si>
  <si>
    <t>№147</t>
  </si>
  <si>
    <t>№151</t>
  </si>
  <si>
    <t>№154</t>
  </si>
  <si>
    <t>№155</t>
  </si>
  <si>
    <t>№156</t>
  </si>
  <si>
    <t>№157</t>
  </si>
  <si>
    <t>№158</t>
  </si>
  <si>
    <t>№161</t>
  </si>
  <si>
    <t>№162</t>
  </si>
  <si>
    <t>№163</t>
  </si>
  <si>
    <t>№164</t>
  </si>
  <si>
    <t>№167</t>
  </si>
  <si>
    <t>№170</t>
  </si>
  <si>
    <t>№176</t>
  </si>
  <si>
    <t>№177</t>
  </si>
  <si>
    <t>№180</t>
  </si>
  <si>
    <t>№182</t>
  </si>
  <si>
    <t>№183</t>
  </si>
  <si>
    <t>№185</t>
  </si>
  <si>
    <t>№186</t>
  </si>
  <si>
    <t>№189</t>
  </si>
  <si>
    <t>№190</t>
  </si>
  <si>
    <t>№194</t>
  </si>
  <si>
    <t>№196</t>
  </si>
  <si>
    <t>№197</t>
  </si>
  <si>
    <t>№199</t>
  </si>
  <si>
    <t>№202</t>
  </si>
  <si>
    <t>№204</t>
  </si>
  <si>
    <t>№205</t>
  </si>
  <si>
    <t>№206</t>
  </si>
  <si>
    <t>№207</t>
  </si>
  <si>
    <t>№210/211</t>
  </si>
  <si>
    <t>№212</t>
  </si>
  <si>
    <t>№214</t>
  </si>
  <si>
    <t>№215</t>
  </si>
  <si>
    <t>№218</t>
  </si>
  <si>
    <t>№221</t>
  </si>
  <si>
    <t>№223</t>
  </si>
  <si>
    <t>№224</t>
  </si>
  <si>
    <t>№225</t>
  </si>
  <si>
    <t>№227</t>
  </si>
  <si>
    <t>№229</t>
  </si>
  <si>
    <t>№230</t>
  </si>
  <si>
    <t>№231</t>
  </si>
  <si>
    <t>№232</t>
  </si>
  <si>
    <t>№234</t>
  </si>
  <si>
    <t>№236</t>
  </si>
  <si>
    <t>№237</t>
  </si>
  <si>
    <t>№238</t>
  </si>
  <si>
    <t>№241</t>
  </si>
  <si>
    <t>№242</t>
  </si>
  <si>
    <t>№245</t>
  </si>
  <si>
    <t>№247</t>
  </si>
  <si>
    <t>№248</t>
  </si>
  <si>
    <t>№253</t>
  </si>
  <si>
    <t>№254</t>
  </si>
  <si>
    <t>№256</t>
  </si>
  <si>
    <t>№258</t>
  </si>
  <si>
    <t>№263</t>
  </si>
  <si>
    <t>№264</t>
  </si>
  <si>
    <t>№267</t>
  </si>
  <si>
    <t>№274</t>
  </si>
  <si>
    <t>№275</t>
  </si>
  <si>
    <t>№276</t>
  </si>
  <si>
    <t>№280</t>
  </si>
  <si>
    <t>№281</t>
  </si>
  <si>
    <t>№285</t>
  </si>
  <si>
    <t>№286</t>
  </si>
  <si>
    <t>№289</t>
  </si>
  <si>
    <t>№291</t>
  </si>
  <si>
    <t>№015</t>
  </si>
  <si>
    <t>№058</t>
  </si>
  <si>
    <t>№099</t>
  </si>
  <si>
    <t>№150</t>
  </si>
  <si>
    <t>№078</t>
  </si>
  <si>
    <t>№072</t>
  </si>
  <si>
    <t>№152</t>
  </si>
  <si>
    <t>№222</t>
  </si>
  <si>
    <t>№271</t>
  </si>
  <si>
    <t>№171</t>
  </si>
  <si>
    <t>№050</t>
  </si>
  <si>
    <t>№188</t>
  </si>
  <si>
    <t>№131-133</t>
  </si>
  <si>
    <t>№209</t>
  </si>
  <si>
    <t>№233-234</t>
  </si>
  <si>
    <t>№270</t>
  </si>
  <si>
    <t>№072/2</t>
  </si>
  <si>
    <t>№010</t>
  </si>
  <si>
    <t>№159</t>
  </si>
  <si>
    <t>№184</t>
  </si>
  <si>
    <t>№200</t>
  </si>
  <si>
    <t>№081</t>
  </si>
  <si>
    <t>№257</t>
  </si>
  <si>
    <t>№278</t>
  </si>
  <si>
    <t>№071</t>
  </si>
  <si>
    <t>№165</t>
  </si>
  <si>
    <t>Рубли</t>
  </si>
  <si>
    <t>Показагния счётчика</t>
  </si>
  <si>
    <r>
      <rPr>
        <b/>
        <sz val="10"/>
        <rFont val="Arial"/>
        <family val="2"/>
        <charset val="204"/>
      </rPr>
      <t xml:space="preserve">Сумма к оплате </t>
    </r>
    <r>
      <rPr>
        <sz val="10"/>
        <rFont val="Arial"/>
        <family val="2"/>
        <charset val="204"/>
      </rPr>
      <t xml:space="preserve">
(по тарифу день\ночь)</t>
    </r>
  </si>
  <si>
    <t>Расход 
эл. эн.</t>
  </si>
  <si>
    <t xml:space="preserve">Сумма </t>
  </si>
  <si>
    <t>Сумма</t>
  </si>
  <si>
    <t>Расчёт в рублях 
(диф. Тариф)</t>
  </si>
  <si>
    <t>Расчёт в рублях 
(Одностав. Тариф)</t>
  </si>
  <si>
    <t>№142</t>
  </si>
  <si>
    <t>№074</t>
  </si>
  <si>
    <t>№219</t>
  </si>
  <si>
    <t>№265</t>
  </si>
  <si>
    <t>№019</t>
  </si>
  <si>
    <t>№172</t>
  </si>
  <si>
    <t>№250</t>
  </si>
  <si>
    <t>№153</t>
  </si>
  <si>
    <t>№115</t>
  </si>
  <si>
    <t>№193</t>
  </si>
  <si>
    <t>№235</t>
  </si>
  <si>
    <t>№120</t>
  </si>
  <si>
    <t>№085</t>
  </si>
  <si>
    <t>№004</t>
  </si>
  <si>
    <t>№282</t>
  </si>
  <si>
    <t>№051</t>
  </si>
  <si>
    <t>№082</t>
  </si>
  <si>
    <t>№201</t>
  </si>
  <si>
    <t>№240</t>
  </si>
  <si>
    <t>№117</t>
  </si>
  <si>
    <t>№063</t>
  </si>
  <si>
    <t>№082(3ф)</t>
  </si>
  <si>
    <t>№148</t>
  </si>
  <si>
    <t>№016</t>
  </si>
  <si>
    <t>№083(3ф)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</si>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</sst>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.00\ &quot;₽&quot;"/>
  </numFmts>
  <fonts count="8" x14ac:knownFonts="1"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58"/>
      <name val="Arial"/>
      <family val="2"/>
      <charset val="204"/>
    </font>
    <font>
      <sz val="10"/>
      <color indexed="63"/>
      <name val="Verdana"/>
      <family val="2"/>
      <charset val="204"/>
    </font>
    <font>
      <sz val="12"/>
      <color indexed="63"/>
      <name val="Verdana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2"/>
        <bgColor indexed="31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61">
    <xf numFmtId="0" fontId="0" fillId="0" borderId="0" xfId="0"/>
    <xf numFmtId="0" fontId="3" fillId="2" borderId="0" xfId="0" applyFont="1" applyFill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0" fillId="0" borderId="0" xfId="0" applyFill="1" applyAlignment="1">
      <alignment wrapText="1"/>
    </xf>
    <xf numFmtId="2" fontId="0" fillId="0" borderId="0" xfId="0" applyNumberFormat="1" applyFill="1" applyAlignment="1">
      <alignment wrapText="1"/>
    </xf>
    <xf numFmtId="0" fontId="0" fillId="0" borderId="0" xfId="0" applyFill="1" applyAlignment="1">
      <alignment horizontal="right" wrapText="1"/>
    </xf>
    <xf numFmtId="0" fontId="1" fillId="0" borderId="0" xfId="0" applyFont="1" applyFill="1" applyAlignment="1">
      <alignment horizontal="right"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wrapText="1"/>
    </xf>
    <xf numFmtId="0" fontId="1" fillId="0" borderId="1" xfId="0" applyFont="1" applyFill="1" applyBorder="1" applyAlignment="1">
      <alignment horizontal="right" wrapText="1"/>
    </xf>
    <xf numFmtId="22" fontId="0" fillId="0" borderId="0" xfId="0" applyNumberFormat="1" applyAlignment="1">
      <alignment wrapText="1"/>
    </xf>
    <xf numFmtId="0" fontId="0" fillId="0" borderId="4" xfId="0" applyBorder="1" applyAlignment="1">
      <alignment wrapText="1"/>
    </xf>
    <xf numFmtId="22" fontId="0" fillId="0" borderId="0" xfId="0" applyNumberFormat="1" applyFill="1" applyAlignment="1">
      <alignment wrapText="1"/>
    </xf>
    <xf numFmtId="0" fontId="0" fillId="0" borderId="4" xfId="0" applyFill="1" applyBorder="1" applyAlignment="1">
      <alignment wrapText="1"/>
    </xf>
    <xf numFmtId="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0" fillId="0" borderId="3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4" fontId="2" fillId="0" borderId="0" xfId="1" applyFont="1" applyFill="1" applyBorder="1" applyAlignment="1">
      <alignment vertical="center" wrapText="1"/>
    </xf>
    <xf numFmtId="44" fontId="0" fillId="0" borderId="0" xfId="1" applyFont="1" applyFill="1" applyAlignment="1">
      <alignment horizontal="right" wrapText="1"/>
    </xf>
    <xf numFmtId="44" fontId="4" fillId="0" borderId="0" xfId="1" applyFont="1" applyFill="1" applyBorder="1" applyAlignment="1">
      <alignment vertical="center" wrapText="1"/>
    </xf>
    <xf numFmtId="44" fontId="1" fillId="0" borderId="1" xfId="1" applyFont="1" applyBorder="1" applyAlignment="1">
      <alignment horizontal="center" vertical="center" wrapText="1"/>
    </xf>
    <xf numFmtId="44" fontId="0" fillId="0" borderId="1" xfId="1" applyFont="1" applyBorder="1" applyAlignment="1">
      <alignment horizontal="right" wrapText="1"/>
    </xf>
    <xf numFmtId="44" fontId="0" fillId="0" borderId="0" xfId="1" applyFont="1" applyAlignment="1">
      <alignment horizontal="right" wrapText="1"/>
    </xf>
    <xf numFmtId="44" fontId="7" fillId="0" borderId="3" xfId="1" applyFont="1" applyBorder="1" applyAlignment="1">
      <alignment horizontal="center" vertical="center" wrapText="1"/>
    </xf>
    <xf numFmtId="44" fontId="7" fillId="0" borderId="5" xfId="1" applyFont="1" applyBorder="1" applyAlignment="1">
      <alignment horizontal="center" vertical="center" wrapText="1"/>
    </xf>
    <xf numFmtId="44" fontId="1" fillId="0" borderId="6" xfId="1" applyFont="1" applyBorder="1" applyAlignment="1">
      <alignment horizontal="center" vertical="center" wrapText="1"/>
    </xf>
    <xf numFmtId="44" fontId="0" fillId="0" borderId="6" xfId="1" applyFont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7" xfId="0" applyBorder="1" applyAlignment="1">
      <alignment horizontal="right"/>
    </xf>
    <xf numFmtId="2" fontId="0" fillId="4" borderId="8" xfId="0" applyNumberFormat="1" applyFill="1" applyBorder="1" applyAlignment="1">
      <alignment wrapText="1"/>
    </xf>
    <xf numFmtId="2" fontId="0" fillId="4" borderId="9" xfId="0" applyNumberFormat="1" applyFill="1" applyBorder="1" applyAlignment="1">
      <alignment wrapText="1"/>
    </xf>
    <xf numFmtId="0" fontId="0" fillId="0" borderId="10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0" xfId="0" applyBorder="1" applyAlignment="1">
      <alignment horizontal="right" wrapText="1"/>
    </xf>
    <xf numFmtId="0" fontId="0" fillId="2" borderId="0" xfId="0" applyFill="1"/>
    <xf numFmtId="2" fontId="0" fillId="3" borderId="0" xfId="0" applyNumberFormat="1" applyFill="1"/>
    <xf numFmtId="0" fontId="0" fillId="0" borderId="12" xfId="0" applyBorder="1" applyAlignment="1">
      <alignment horizontal="right"/>
    </xf>
    <xf numFmtId="44" fontId="0" fillId="0" borderId="12" xfId="1" applyFont="1" applyBorder="1" applyAlignment="1">
      <alignment horizontal="right" wrapText="1"/>
    </xf>
    <xf numFmtId="44" fontId="0" fillId="0" borderId="13" xfId="1" applyFont="1" applyBorder="1" applyAlignment="1">
      <alignment horizontal="right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2" fontId="0" fillId="4" borderId="12" xfId="0" applyNumberFormat="1" applyFill="1" applyBorder="1" applyAlignment="1">
      <alignment wrapText="1"/>
    </xf>
    <xf numFmtId="164" fontId="0" fillId="4" borderId="14" xfId="0" applyNumberFormat="1" applyFill="1" applyBorder="1" applyAlignment="1">
      <alignment wrapText="1"/>
    </xf>
    <xf numFmtId="2" fontId="0" fillId="4" borderId="14" xfId="0" applyNumberFormat="1" applyFill="1" applyBorder="1" applyAlignment="1">
      <alignment wrapText="1"/>
    </xf>
    <xf numFmtId="0" fontId="0" fillId="0" borderId="15" xfId="0" applyBorder="1" applyAlignment="1">
      <alignment wrapText="1"/>
    </xf>
    <xf numFmtId="2" fontId="0" fillId="4" borderId="1" xfId="0" applyNumberFormat="1" applyFill="1" applyBorder="1" applyAlignment="1">
      <alignment wrapText="1"/>
    </xf>
    <xf numFmtId="0" fontId="0" fillId="0" borderId="16" xfId="0" applyBorder="1" applyAlignment="1">
      <alignment horizontal="right"/>
    </xf>
    <xf numFmtId="0" fontId="1" fillId="0" borderId="12" xfId="0" applyFont="1" applyFill="1" applyBorder="1" applyAlignment="1">
      <alignment horizontal="right" wrapText="1"/>
    </xf>
    <xf numFmtId="164" fontId="0" fillId="4" borderId="1" xfId="0" applyNumberFormat="1" applyFill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Fill="1" applyBorder="1" applyAlignment="1">
      <alignment horizontal="right" wrapText="1"/>
    </xf>
  </cellXfs>
  <cellStyles count="2">
    <cellStyle name="Денежный" xfId="1" builtinId="4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4C7E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DD7E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5E0B4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11111"/>
      <rgbColor rgb="00333300"/>
      <rgbColor rgb="00993300"/>
      <rgbColor rgb="00993366"/>
      <rgbColor rgb="00333399"/>
      <rgbColor rgb="003E3D3D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U402"/>
  <sheetViews>
    <sheetView tabSelected="1" zoomScale="112" zoomScaleNormal="70" workbookViewId="0">
      <pane ySplit="7" topLeftCell="A8" activePane="bottomLeft" state="frozen"/>
      <selection pane="bottomLeft" activeCell="P12" sqref="P12"/>
    </sheetView>
  </sheetViews>
  <sheetFormatPr defaultColWidth="8.7109375" defaultRowHeight="15" x14ac:dyDescent="0.25"/>
  <cols>
    <col min="1" max="1" width="15.28515625" style="10" bestFit="1" customWidth="1"/>
    <col min="2" max="2" width="14" style="10" bestFit="1" customWidth="1"/>
    <col min="3" max="3" width="12.5703125" style="10" bestFit="1" customWidth="1"/>
    <col min="4" max="4" width="11" style="6" bestFit="1" customWidth="1"/>
    <col min="5" max="5" width="11.5703125" style="20" customWidth="1"/>
    <col min="6" max="6" width="11.5703125" style="7" customWidth="1"/>
    <col min="7" max="7" width="11.5703125" style="20" customWidth="1"/>
    <col min="8" max="9" width="11.5703125" style="8" customWidth="1"/>
    <col min="10" max="10" width="11.85546875" style="8" bestFit="1" customWidth="1"/>
    <col min="11" max="11" width="16" style="30" customWidth="1"/>
    <col min="12" max="12" width="12.5703125" style="30" bestFit="1" customWidth="1"/>
    <col min="13" max="13" width="15.42578125" style="30" customWidth="1"/>
    <col min="14" max="14" width="12.5703125" style="10" customWidth="1"/>
    <col min="15" max="16384" width="8.7109375" style="10"/>
  </cols>
  <sheetData>
    <row r="1" spans="1:13" s="5" customFormat="1" ht="15" customHeight="1" x14ac:dyDescent="0.25">
      <c r="B1" s="2" t="s">
        <v>0</v>
      </c>
      <c r="C1" s="2"/>
      <c r="D1" s="6"/>
      <c r="E1" s="7"/>
      <c r="F1" s="7"/>
      <c r="G1" s="2"/>
      <c r="H1" s="8"/>
      <c r="I1" s="8"/>
      <c r="J1" s="2"/>
      <c r="K1" s="25"/>
      <c r="L1" s="25"/>
      <c r="M1" s="25"/>
    </row>
    <row r="2" spans="1:13" s="5" customFormat="1" x14ac:dyDescent="0.25">
      <c r="B2" s="1" t="s">
        <v>1</v>
      </c>
      <c r="C2" s="44">
        <v>10.3</v>
      </c>
      <c r="D2" s="6"/>
      <c r="E2" s="7"/>
      <c r="F2" s="7"/>
      <c r="G2" s="6"/>
      <c r="H2" s="8"/>
      <c r="I2" s="8"/>
      <c r="J2" s="8"/>
      <c r="K2" s="26"/>
      <c r="L2" s="26"/>
      <c r="M2" s="26"/>
    </row>
    <row r="3" spans="1:13" s="5" customFormat="1" x14ac:dyDescent="0.25">
      <c r="B3" s="1" t="s">
        <v>2</v>
      </c>
      <c r="C3" s="44">
        <v>4.43</v>
      </c>
      <c r="D3" s="6"/>
      <c r="E3" s="7"/>
      <c r="F3" s="7"/>
      <c r="G3" s="7"/>
      <c r="H3" s="8"/>
      <c r="I3" s="8"/>
      <c r="J3" s="8"/>
      <c r="K3" s="26"/>
      <c r="L3" s="26"/>
      <c r="M3" s="26"/>
    </row>
    <row r="4" spans="1:13" s="5" customFormat="1" x14ac:dyDescent="0.25">
      <c r="B4" s="4" t="s">
        <v>3</v>
      </c>
      <c r="C4" s="3"/>
      <c r="D4" s="6"/>
      <c r="E4" s="7"/>
      <c r="F4" s="7"/>
      <c r="G4" s="3"/>
      <c r="H4" s="8"/>
      <c r="I4" s="8"/>
      <c r="J4" s="8"/>
      <c r="K4" s="27"/>
      <c r="L4" s="27"/>
      <c r="M4" s="27"/>
    </row>
    <row r="5" spans="1:13" s="5" customFormat="1" ht="15.75" thickBot="1" x14ac:dyDescent="0.3">
      <c r="B5" s="9"/>
      <c r="C5" s="45">
        <v>8.3800000000000008</v>
      </c>
      <c r="D5" s="6"/>
      <c r="E5" s="7"/>
      <c r="F5" s="7"/>
      <c r="G5" s="7"/>
      <c r="H5" s="8"/>
      <c r="I5" s="8"/>
      <c r="J5" s="8"/>
      <c r="K5" s="26"/>
      <c r="L5" s="26"/>
      <c r="M5" s="26"/>
    </row>
    <row r="6" spans="1:13" ht="56.45" customHeight="1" x14ac:dyDescent="0.2">
      <c r="C6" s="11"/>
      <c r="D6" s="38" t="s">
        <v>182</v>
      </c>
      <c r="E6" s="40" t="s">
        <v>181</v>
      </c>
      <c r="F6" s="21" t="s">
        <v>181</v>
      </c>
      <c r="G6" s="21" t="s">
        <v>181</v>
      </c>
      <c r="H6" s="22" t="s">
        <v>183</v>
      </c>
      <c r="I6" s="22" t="s">
        <v>183</v>
      </c>
      <c r="J6" s="22" t="s">
        <v>183</v>
      </c>
      <c r="K6" s="31" t="s">
        <v>186</v>
      </c>
      <c r="L6" s="31" t="s">
        <v>186</v>
      </c>
      <c r="M6" s="32" t="s">
        <v>187</v>
      </c>
    </row>
    <row r="7" spans="1:13" ht="15.75" customHeight="1" x14ac:dyDescent="0.25">
      <c r="A7" s="12" t="s">
        <v>4</v>
      </c>
      <c r="B7" s="12" t="s">
        <v>5</v>
      </c>
      <c r="C7" s="13" t="s">
        <v>6</v>
      </c>
      <c r="D7" s="39" t="s">
        <v>180</v>
      </c>
      <c r="E7" s="41" t="s">
        <v>7</v>
      </c>
      <c r="F7" s="24" t="s">
        <v>8</v>
      </c>
      <c r="G7" s="23" t="s">
        <v>184</v>
      </c>
      <c r="H7" s="24" t="s">
        <v>7</v>
      </c>
      <c r="I7" s="24" t="s">
        <v>8</v>
      </c>
      <c r="J7" s="24" t="s">
        <v>184</v>
      </c>
      <c r="K7" s="28" t="s">
        <v>7</v>
      </c>
      <c r="L7" s="28" t="s">
        <v>8</v>
      </c>
      <c r="M7" s="33" t="s">
        <v>185</v>
      </c>
    </row>
    <row r="8" spans="1:13" x14ac:dyDescent="0.25">
      <c r="A8" s="15">
        <v>46247</v>
      </c>
      <c r="B8" s="10">
        <v>2808211</v>
      </c>
      <c r="C8" s="16" t="s">
        <v>201</v>
      </c>
      <c r="D8" s="51"/>
      <c r="E8" s="37">
        <v>4067.04</v>
      </c>
      <c r="F8" s="35">
        <v>2552.92</v>
      </c>
      <c r="G8" s="35">
        <v>6620.01</v>
      </c>
      <c r="H8" s="14"/>
      <c r="I8" s="14"/>
      <c r="J8" s="14"/>
      <c r="K8" s="29"/>
      <c r="L8" s="29"/>
      <c r="M8" s="34"/>
    </row>
    <row r="9" spans="1:13" x14ac:dyDescent="0.25">
      <c r="A9" s="15">
        <v>46277</v>
      </c>
      <c r="B9" s="10">
        <v>2808211</v>
      </c>
      <c r="C9" s="16" t="s">
        <v>201</v>
      </c>
      <c r="D9" s="52">
        <v>0</v>
      </c>
      <c r="E9" s="37">
        <v>4067.04</v>
      </c>
      <c r="F9" s="35">
        <v>2552.92</v>
      </c>
      <c r="G9" s="35">
        <v>6620.01</v>
      </c>
      <c r="H9" s="14">
        <v>0</v>
      </c>
      <c r="I9" s="14">
        <v>0</v>
      </c>
      <c r="J9" s="14">
        <v>0</v>
      </c>
      <c r="K9" s="29">
        <f>H9*$C$2</f>
        <v>0</v>
      </c>
      <c r="L9" s="29">
        <f>I9*$C$3</f>
        <v>0</v>
      </c>
      <c r="M9" s="34">
        <f>J9*$C$5</f>
        <v>0</v>
      </c>
    </row>
    <row r="10" spans="1:13" x14ac:dyDescent="0.25">
      <c r="A10" s="15">
        <v>46259</v>
      </c>
      <c r="B10" s="10">
        <v>2815821</v>
      </c>
      <c r="C10" s="16" t="s">
        <v>9</v>
      </c>
      <c r="D10" s="53"/>
      <c r="E10" s="37">
        <v>1331.07</v>
      </c>
      <c r="F10" s="35">
        <v>99.48</v>
      </c>
      <c r="G10" s="35">
        <v>1430.58</v>
      </c>
      <c r="H10" s="14"/>
      <c r="I10" s="14"/>
      <c r="J10" s="14"/>
      <c r="K10" s="29"/>
      <c r="L10" s="29"/>
      <c r="M10" s="34"/>
    </row>
    <row r="11" spans="1:13" x14ac:dyDescent="0.25">
      <c r="A11" s="17">
        <v>46290</v>
      </c>
      <c r="B11" s="5">
        <v>2815821</v>
      </c>
      <c r="C11" s="18" t="s">
        <v>9</v>
      </c>
      <c r="D11" s="52">
        <v>0</v>
      </c>
      <c r="E11" s="37">
        <v>1331.07</v>
      </c>
      <c r="F11" s="35">
        <v>99.48</v>
      </c>
      <c r="G11" s="35">
        <v>1430.58</v>
      </c>
      <c r="H11" s="14">
        <v>0</v>
      </c>
      <c r="I11" s="14">
        <v>0</v>
      </c>
      <c r="J11" s="14">
        <v>0</v>
      </c>
      <c r="K11" s="29">
        <f>H11*$C$2</f>
        <v>0</v>
      </c>
      <c r="L11" s="29">
        <f>I11*$C$3</f>
        <v>0</v>
      </c>
      <c r="M11" s="34">
        <f>J11*$C$5</f>
        <v>0</v>
      </c>
    </row>
    <row r="12" spans="1:13" x14ac:dyDescent="0.25">
      <c r="A12" s="17">
        <v>46259</v>
      </c>
      <c r="B12" s="5">
        <v>2781848</v>
      </c>
      <c r="C12" s="18" t="s">
        <v>171</v>
      </c>
      <c r="D12" s="53"/>
      <c r="E12" s="37">
        <v>1192.6400000000001</v>
      </c>
      <c r="F12" s="35">
        <v>1891.24</v>
      </c>
      <c r="G12" s="35">
        <v>3083.93</v>
      </c>
      <c r="H12" s="14"/>
      <c r="I12" s="14"/>
      <c r="J12" s="14"/>
      <c r="K12" s="29"/>
      <c r="L12" s="29"/>
      <c r="M12" s="34"/>
    </row>
    <row r="13" spans="1:13" x14ac:dyDescent="0.25">
      <c r="A13" s="15">
        <v>46290</v>
      </c>
      <c r="B13" s="10">
        <v>2781848</v>
      </c>
      <c r="C13" s="16" t="s">
        <v>171</v>
      </c>
      <c r="D13" s="52">
        <v>566.77809999999988</v>
      </c>
      <c r="E13" s="37">
        <v>1243.68</v>
      </c>
      <c r="F13" s="35">
        <v>1900.51</v>
      </c>
      <c r="G13" s="35">
        <v>3144.25</v>
      </c>
      <c r="H13" s="14">
        <v>51.04</v>
      </c>
      <c r="I13" s="14">
        <v>9.26999999999998</v>
      </c>
      <c r="J13" s="14">
        <v>60.319999999999702</v>
      </c>
      <c r="K13" s="29">
        <f>H13*$C$2</f>
        <v>525.71199999999999</v>
      </c>
      <c r="L13" s="29">
        <f>I13*$C$3</f>
        <v>41.066099999999906</v>
      </c>
      <c r="M13" s="34">
        <f>J13*$C$5</f>
        <v>505.48159999999757</v>
      </c>
    </row>
    <row r="14" spans="1:13" x14ac:dyDescent="0.25">
      <c r="A14" s="15">
        <v>46259</v>
      </c>
      <c r="B14" s="10">
        <v>3713913</v>
      </c>
      <c r="C14" s="16" t="s">
        <v>10</v>
      </c>
      <c r="D14" s="53"/>
      <c r="E14" s="37">
        <v>20472.510999999999</v>
      </c>
      <c r="F14" s="35">
        <v>12087.743</v>
      </c>
      <c r="G14" s="35">
        <v>32560.26</v>
      </c>
      <c r="H14" s="14"/>
      <c r="I14" s="14"/>
      <c r="J14" s="14"/>
      <c r="K14" s="29"/>
      <c r="L14" s="29"/>
      <c r="M14" s="34"/>
    </row>
    <row r="15" spans="1:13" x14ac:dyDescent="0.25">
      <c r="A15" s="15">
        <v>46290</v>
      </c>
      <c r="B15" s="10">
        <v>3713913</v>
      </c>
      <c r="C15" s="16" t="s">
        <v>10</v>
      </c>
      <c r="D15" s="52">
        <v>1977.8254299999992</v>
      </c>
      <c r="E15" s="37">
        <v>20650.992999999999</v>
      </c>
      <c r="F15" s="35">
        <v>12119.224</v>
      </c>
      <c r="G15" s="35">
        <v>32770.222999999998</v>
      </c>
      <c r="H15" s="14">
        <v>178.482</v>
      </c>
      <c r="I15" s="14">
        <v>31.480999999999799</v>
      </c>
      <c r="J15" s="14">
        <v>209.96299999999599</v>
      </c>
      <c r="K15" s="29">
        <f>H15*$C$2</f>
        <v>1838.3646000000001</v>
      </c>
      <c r="L15" s="29">
        <f>I15*$C$3</f>
        <v>139.46082999999911</v>
      </c>
      <c r="M15" s="34">
        <f>J15*$C$5</f>
        <v>1759.4899399999665</v>
      </c>
    </row>
    <row r="16" spans="1:13" x14ac:dyDescent="0.25">
      <c r="A16" s="15">
        <v>46259</v>
      </c>
      <c r="B16" s="10">
        <v>3713908</v>
      </c>
      <c r="C16" s="16" t="s">
        <v>11</v>
      </c>
      <c r="D16" s="53"/>
      <c r="E16" s="37">
        <v>11563.486000000001</v>
      </c>
      <c r="F16" s="35">
        <v>4482.7780000000002</v>
      </c>
      <c r="G16" s="35">
        <v>16046.263999999999</v>
      </c>
      <c r="H16" s="14"/>
      <c r="I16" s="14"/>
      <c r="J16" s="14"/>
      <c r="K16" s="29"/>
      <c r="L16" s="29"/>
      <c r="M16" s="34"/>
    </row>
    <row r="17" spans="1:13" x14ac:dyDescent="0.25">
      <c r="A17" s="15">
        <v>46290</v>
      </c>
      <c r="B17" s="10">
        <v>3713908</v>
      </c>
      <c r="C17" s="16" t="s">
        <v>11</v>
      </c>
      <c r="D17" s="52">
        <v>2130.8024999999889</v>
      </c>
      <c r="E17" s="37">
        <v>11745.866</v>
      </c>
      <c r="F17" s="36">
        <v>4539.7280000000001</v>
      </c>
      <c r="G17" s="35">
        <v>16285.593999999999</v>
      </c>
      <c r="H17" s="14">
        <v>182.379999999999</v>
      </c>
      <c r="I17" s="14">
        <v>56.949999999999797</v>
      </c>
      <c r="J17" s="14">
        <v>239.33</v>
      </c>
      <c r="K17" s="29">
        <f>H17*$C$2</f>
        <v>1878.5139999999899</v>
      </c>
      <c r="L17" s="29">
        <f>I17*$C$3</f>
        <v>252.28849999999909</v>
      </c>
      <c r="M17" s="34">
        <f>J17*$C$5</f>
        <v>2005.5854000000004</v>
      </c>
    </row>
    <row r="18" spans="1:13" x14ac:dyDescent="0.25">
      <c r="A18" s="15">
        <v>46259</v>
      </c>
      <c r="B18" s="10">
        <v>2556309</v>
      </c>
      <c r="C18" s="16" t="s">
        <v>12</v>
      </c>
      <c r="D18" s="53"/>
      <c r="E18" s="37">
        <v>3772.1</v>
      </c>
      <c r="F18" s="35">
        <v>2415.52</v>
      </c>
      <c r="G18" s="35">
        <v>6187.64</v>
      </c>
      <c r="H18" s="14"/>
      <c r="I18" s="14"/>
      <c r="J18" s="14"/>
      <c r="K18" s="29"/>
      <c r="L18" s="29"/>
      <c r="M18" s="34"/>
    </row>
    <row r="19" spans="1:13" x14ac:dyDescent="0.25">
      <c r="A19" s="17">
        <v>46290</v>
      </c>
      <c r="B19" s="10">
        <v>2556309</v>
      </c>
      <c r="C19" s="16" t="s">
        <v>12</v>
      </c>
      <c r="D19" s="52">
        <v>1470.9684999999999</v>
      </c>
      <c r="E19" s="37">
        <v>3892.87</v>
      </c>
      <c r="F19" s="36">
        <v>2466.77</v>
      </c>
      <c r="G19" s="35">
        <v>6359.65</v>
      </c>
      <c r="H19" s="14">
        <v>120.77</v>
      </c>
      <c r="I19" s="14">
        <v>51.25</v>
      </c>
      <c r="J19" s="14">
        <v>172.01</v>
      </c>
      <c r="K19" s="29">
        <f>H19*$C$2</f>
        <v>1243.931</v>
      </c>
      <c r="L19" s="29">
        <f>I19*$C$3</f>
        <v>227.03749999999999</v>
      </c>
      <c r="M19" s="34">
        <f>J19*$C$5</f>
        <v>1441.4438</v>
      </c>
    </row>
    <row r="20" spans="1:13" x14ac:dyDescent="0.25">
      <c r="A20" s="17">
        <v>46259</v>
      </c>
      <c r="B20" s="10">
        <v>1843695</v>
      </c>
      <c r="C20" s="16" t="s">
        <v>154</v>
      </c>
      <c r="D20" s="53"/>
      <c r="E20" s="37">
        <v>8988.65</v>
      </c>
      <c r="F20" s="35">
        <v>613.29</v>
      </c>
      <c r="G20" s="35">
        <v>9601.94</v>
      </c>
      <c r="H20" s="14"/>
      <c r="I20" s="14"/>
      <c r="J20" s="14"/>
      <c r="K20" s="29"/>
      <c r="L20" s="29"/>
      <c r="M20" s="34"/>
    </row>
    <row r="21" spans="1:13" x14ac:dyDescent="0.25">
      <c r="A21" s="15">
        <v>46290</v>
      </c>
      <c r="B21" s="10">
        <v>1843695</v>
      </c>
      <c r="C21" s="16" t="s">
        <v>154</v>
      </c>
      <c r="D21" s="52">
        <v>1331.7355000000005</v>
      </c>
      <c r="E21" s="37">
        <v>9103.73</v>
      </c>
      <c r="F21" s="35">
        <v>646.34</v>
      </c>
      <c r="G21" s="35">
        <v>9750.08</v>
      </c>
      <c r="H21" s="14">
        <v>115.08</v>
      </c>
      <c r="I21" s="14">
        <v>33.050000000000097</v>
      </c>
      <c r="J21" s="14">
        <v>148.13999999999899</v>
      </c>
      <c r="K21" s="29">
        <f>H21*$C$2</f>
        <v>1185.3240000000001</v>
      </c>
      <c r="L21" s="29">
        <f>I21*$C$3</f>
        <v>146.41150000000042</v>
      </c>
      <c r="M21" s="34">
        <f>J21*$C$5</f>
        <v>1241.4131999999918</v>
      </c>
    </row>
    <row r="22" spans="1:13" x14ac:dyDescent="0.25">
      <c r="A22" s="15">
        <v>46275</v>
      </c>
      <c r="B22" s="10">
        <v>3297026</v>
      </c>
      <c r="C22" s="16" t="s">
        <v>211</v>
      </c>
      <c r="D22" s="53"/>
      <c r="E22" s="37">
        <v>0</v>
      </c>
      <c r="F22" s="35">
        <v>0</v>
      </c>
      <c r="G22" s="35">
        <v>0</v>
      </c>
      <c r="H22" s="14"/>
      <c r="I22" s="14"/>
      <c r="J22" s="14"/>
      <c r="K22" s="29"/>
      <c r="L22" s="29"/>
      <c r="M22" s="34"/>
    </row>
    <row r="23" spans="1:13" x14ac:dyDescent="0.25">
      <c r="A23" s="15">
        <v>46290</v>
      </c>
      <c r="B23" s="10">
        <v>3297026</v>
      </c>
      <c r="C23" s="16" t="s">
        <v>211</v>
      </c>
      <c r="D23" s="52">
        <v>18.393799999999999</v>
      </c>
      <c r="E23" s="37">
        <v>1.76</v>
      </c>
      <c r="F23" s="35">
        <v>0.06</v>
      </c>
      <c r="G23" s="35">
        <v>1.82</v>
      </c>
      <c r="H23" s="14">
        <v>1.76</v>
      </c>
      <c r="I23" s="14">
        <v>0.06</v>
      </c>
      <c r="J23" s="14">
        <v>1.82</v>
      </c>
      <c r="K23" s="29">
        <f>H23*$C$2</f>
        <v>18.128</v>
      </c>
      <c r="L23" s="29">
        <f>I23*$C$3</f>
        <v>0.26579999999999998</v>
      </c>
      <c r="M23" s="34">
        <f>J23*$C$5</f>
        <v>15.251600000000002</v>
      </c>
    </row>
    <row r="24" spans="1:13" x14ac:dyDescent="0.25">
      <c r="A24" s="15">
        <v>46259</v>
      </c>
      <c r="B24" s="10">
        <v>2330160</v>
      </c>
      <c r="C24" s="16" t="s">
        <v>13</v>
      </c>
      <c r="D24" s="53"/>
      <c r="E24" s="37">
        <v>1371.25</v>
      </c>
      <c r="F24" s="35">
        <v>0.55000000000000004</v>
      </c>
      <c r="G24" s="35">
        <v>1371.81</v>
      </c>
      <c r="H24" s="14"/>
      <c r="I24" s="14"/>
      <c r="J24" s="14"/>
      <c r="K24" s="29"/>
      <c r="L24" s="29"/>
      <c r="M24" s="34"/>
    </row>
    <row r="25" spans="1:13" x14ac:dyDescent="0.25">
      <c r="A25" s="15">
        <v>46290</v>
      </c>
      <c r="B25" s="10">
        <v>2330160</v>
      </c>
      <c r="C25" s="16" t="s">
        <v>13</v>
      </c>
      <c r="D25" s="52">
        <v>0.10299999999990639</v>
      </c>
      <c r="E25" s="37">
        <v>1371.26</v>
      </c>
      <c r="F25" s="35">
        <v>0.55000000000000004</v>
      </c>
      <c r="G25" s="35">
        <v>1371.82</v>
      </c>
      <c r="H25" s="14">
        <v>9.9999999999909103E-3</v>
      </c>
      <c r="I25" s="14">
        <v>0</v>
      </c>
      <c r="J25" s="14">
        <v>9.9999999999909103E-3</v>
      </c>
      <c r="K25" s="29">
        <f>H25*$C$2</f>
        <v>0.10299999999990639</v>
      </c>
      <c r="L25" s="29">
        <f>I25*$C$3</f>
        <v>0</v>
      </c>
      <c r="M25" s="34">
        <f>J25*$C$5</f>
        <v>8.3799999999923838E-2</v>
      </c>
    </row>
    <row r="26" spans="1:13" x14ac:dyDescent="0.25">
      <c r="A26" s="15">
        <v>46259</v>
      </c>
      <c r="B26" s="10">
        <v>2169581</v>
      </c>
      <c r="C26" s="16" t="s">
        <v>14</v>
      </c>
      <c r="D26" s="53"/>
      <c r="E26" s="37">
        <v>16120.7</v>
      </c>
      <c r="F26" s="35">
        <v>9395.9599999999991</v>
      </c>
      <c r="G26" s="35">
        <v>25516.66</v>
      </c>
      <c r="H26" s="14"/>
      <c r="I26" s="14"/>
      <c r="J26" s="14"/>
      <c r="K26" s="29"/>
      <c r="L26" s="29"/>
      <c r="M26" s="34"/>
    </row>
    <row r="27" spans="1:13" x14ac:dyDescent="0.25">
      <c r="A27" s="17">
        <v>46290</v>
      </c>
      <c r="B27" s="10">
        <v>2169581</v>
      </c>
      <c r="C27" s="16" t="s">
        <v>14</v>
      </c>
      <c r="D27" s="52">
        <v>3030.1487999999858</v>
      </c>
      <c r="E27" s="37">
        <v>16355.51</v>
      </c>
      <c r="F27" s="35">
        <v>9534.02</v>
      </c>
      <c r="G27" s="35">
        <v>25889.54</v>
      </c>
      <c r="H27" s="14">
        <v>234.80999999999901</v>
      </c>
      <c r="I27" s="14">
        <v>138.05999999999901</v>
      </c>
      <c r="J27" s="14">
        <v>372.88000000000102</v>
      </c>
      <c r="K27" s="29">
        <f>H27*$C$2</f>
        <v>2418.5429999999901</v>
      </c>
      <c r="L27" s="29">
        <f>I27*$C$3</f>
        <v>611.60579999999561</v>
      </c>
      <c r="M27" s="34">
        <f>J27*$C$5</f>
        <v>3124.7344000000089</v>
      </c>
    </row>
    <row r="28" spans="1:13" x14ac:dyDescent="0.25">
      <c r="A28" s="17">
        <v>46259</v>
      </c>
      <c r="B28" s="10">
        <v>2005750</v>
      </c>
      <c r="C28" s="16" t="s">
        <v>192</v>
      </c>
      <c r="D28" s="53"/>
      <c r="E28" s="37">
        <v>12069.59</v>
      </c>
      <c r="F28" s="35">
        <v>7463.44</v>
      </c>
      <c r="G28" s="35">
        <v>19533.04</v>
      </c>
      <c r="H28" s="14"/>
      <c r="I28" s="14"/>
      <c r="J28" s="14"/>
      <c r="K28" s="29"/>
      <c r="L28" s="29"/>
      <c r="M28" s="34"/>
    </row>
    <row r="29" spans="1:13" x14ac:dyDescent="0.25">
      <c r="A29" s="17">
        <v>46290</v>
      </c>
      <c r="B29" s="10">
        <v>2005750</v>
      </c>
      <c r="C29" s="16" t="s">
        <v>192</v>
      </c>
      <c r="D29" s="52">
        <v>736.15639999999848</v>
      </c>
      <c r="E29" s="37">
        <v>12127.35</v>
      </c>
      <c r="F29" s="35">
        <v>7495.32</v>
      </c>
      <c r="G29" s="35">
        <v>19622.669999999998</v>
      </c>
      <c r="H29" s="14">
        <v>57.760000000000197</v>
      </c>
      <c r="I29" s="14">
        <v>31.8799999999992</v>
      </c>
      <c r="J29" s="14">
        <v>89.630000000001004</v>
      </c>
      <c r="K29" s="29">
        <f>H29*$C$2</f>
        <v>594.92800000000204</v>
      </c>
      <c r="L29" s="29">
        <f>I29*$C$3</f>
        <v>141.22839999999644</v>
      </c>
      <c r="M29" s="34">
        <f>J29*$C$5</f>
        <v>751.09940000000847</v>
      </c>
    </row>
    <row r="30" spans="1:13" x14ac:dyDescent="0.25">
      <c r="A30" s="17">
        <v>46259</v>
      </c>
      <c r="B30" s="10">
        <v>2802788</v>
      </c>
      <c r="C30" s="16" t="s">
        <v>15</v>
      </c>
      <c r="D30" s="53"/>
      <c r="E30" s="37">
        <v>9712.2900000000009</v>
      </c>
      <c r="F30" s="35">
        <v>8256.25</v>
      </c>
      <c r="G30" s="35">
        <v>17968.61</v>
      </c>
      <c r="H30" s="14"/>
      <c r="I30" s="14"/>
      <c r="J30" s="14"/>
      <c r="K30" s="29"/>
      <c r="L30" s="29"/>
      <c r="M30" s="34"/>
    </row>
    <row r="31" spans="1:13" x14ac:dyDescent="0.25">
      <c r="A31" s="15">
        <v>46290</v>
      </c>
      <c r="B31" s="10">
        <v>2802788</v>
      </c>
      <c r="C31" s="16" t="s">
        <v>15</v>
      </c>
      <c r="D31" s="52">
        <v>2151.6088999999806</v>
      </c>
      <c r="E31" s="37">
        <v>9902.7199999999993</v>
      </c>
      <c r="F31" s="35">
        <v>8299.18</v>
      </c>
      <c r="G31" s="35">
        <v>18201.97</v>
      </c>
      <c r="H31" s="14">
        <v>190.42999999999799</v>
      </c>
      <c r="I31" s="14">
        <v>42.930000000000298</v>
      </c>
      <c r="J31" s="14">
        <v>233.36000000000101</v>
      </c>
      <c r="K31" s="29">
        <f>H31*$C$2</f>
        <v>1961.4289999999794</v>
      </c>
      <c r="L31" s="29">
        <f>I31*$C$3</f>
        <v>190.17990000000131</v>
      </c>
      <c r="M31" s="34">
        <f>J31*$C$5</f>
        <v>1955.5568000000087</v>
      </c>
    </row>
    <row r="32" spans="1:13" x14ac:dyDescent="0.25">
      <c r="A32" s="15">
        <v>46259</v>
      </c>
      <c r="B32" s="10">
        <v>2552105</v>
      </c>
      <c r="C32" s="16" t="s">
        <v>16</v>
      </c>
      <c r="D32" s="53"/>
      <c r="E32" s="37">
        <v>10939.76</v>
      </c>
      <c r="F32" s="35">
        <v>7133.28</v>
      </c>
      <c r="G32" s="35">
        <v>18073.07</v>
      </c>
      <c r="H32" s="14"/>
      <c r="I32" s="14"/>
      <c r="J32" s="14"/>
      <c r="K32" s="29"/>
      <c r="L32" s="29"/>
      <c r="M32" s="34"/>
    </row>
    <row r="33" spans="1:13" x14ac:dyDescent="0.25">
      <c r="A33" s="15">
        <v>46290</v>
      </c>
      <c r="B33" s="10">
        <v>2552105</v>
      </c>
      <c r="C33" s="16" t="s">
        <v>16</v>
      </c>
      <c r="D33" s="52">
        <v>173.72470000000615</v>
      </c>
      <c r="E33" s="37">
        <v>10953.19</v>
      </c>
      <c r="F33" s="35">
        <v>7141.27</v>
      </c>
      <c r="G33" s="35">
        <v>18094.48</v>
      </c>
      <c r="H33" s="14">
        <v>13.4300000000003</v>
      </c>
      <c r="I33" s="14">
        <v>7.9900000000006903</v>
      </c>
      <c r="J33" s="14">
        <v>21.409999999999901</v>
      </c>
      <c r="K33" s="29">
        <f>H33*$C$2</f>
        <v>138.32900000000311</v>
      </c>
      <c r="L33" s="29">
        <f>I33*$C$3</f>
        <v>35.395700000003053</v>
      </c>
      <c r="M33" s="34">
        <f>J33*$C$5</f>
        <v>179.41579999999919</v>
      </c>
    </row>
    <row r="34" spans="1:13" x14ac:dyDescent="0.25">
      <c r="A34" s="15">
        <v>46259</v>
      </c>
      <c r="B34" s="10">
        <v>2138034</v>
      </c>
      <c r="C34" s="16" t="s">
        <v>17</v>
      </c>
      <c r="D34" s="53"/>
      <c r="E34" s="37">
        <v>4074.73</v>
      </c>
      <c r="F34" s="35">
        <v>1111.17</v>
      </c>
      <c r="G34" s="35">
        <v>5185.91</v>
      </c>
      <c r="H34" s="14"/>
      <c r="I34" s="14"/>
      <c r="J34" s="14"/>
      <c r="K34" s="29"/>
      <c r="L34" s="29"/>
      <c r="M34" s="34"/>
    </row>
    <row r="35" spans="1:13" x14ac:dyDescent="0.25">
      <c r="A35" s="15">
        <v>46290</v>
      </c>
      <c r="B35" s="10">
        <v>2138034</v>
      </c>
      <c r="C35" s="16" t="s">
        <v>17</v>
      </c>
      <c r="D35" s="52">
        <v>139.47819999999862</v>
      </c>
      <c r="E35" s="37">
        <v>4086.62</v>
      </c>
      <c r="F35" s="35">
        <v>1115.01</v>
      </c>
      <c r="G35" s="35">
        <v>5201.6499999999996</v>
      </c>
      <c r="H35" s="14">
        <v>11.889999999999899</v>
      </c>
      <c r="I35" s="14">
        <v>3.8399999999999199</v>
      </c>
      <c r="J35" s="14">
        <v>15.7400000000007</v>
      </c>
      <c r="K35" s="29">
        <f>H35*$C$2</f>
        <v>122.46699999999898</v>
      </c>
      <c r="L35" s="29">
        <f>I35*$C$3</f>
        <v>17.011199999999643</v>
      </c>
      <c r="M35" s="34">
        <f>J35*$C$5</f>
        <v>131.90120000000587</v>
      </c>
    </row>
    <row r="36" spans="1:13" x14ac:dyDescent="0.25">
      <c r="A36" s="15">
        <v>46259</v>
      </c>
      <c r="B36" s="10">
        <v>2198750</v>
      </c>
      <c r="C36" s="16" t="s">
        <v>18</v>
      </c>
      <c r="D36" s="53"/>
      <c r="E36" s="37">
        <v>2618.6799999999998</v>
      </c>
      <c r="F36" s="35">
        <v>275.02999999999997</v>
      </c>
      <c r="G36" s="35">
        <v>2893.72</v>
      </c>
      <c r="H36" s="14"/>
      <c r="I36" s="14"/>
      <c r="J36" s="14"/>
      <c r="K36" s="29"/>
      <c r="L36" s="29"/>
      <c r="M36" s="34"/>
    </row>
    <row r="37" spans="1:13" x14ac:dyDescent="0.25">
      <c r="A37" s="17">
        <v>46290</v>
      </c>
      <c r="B37" s="10">
        <v>2198750</v>
      </c>
      <c r="C37" s="16" t="s">
        <v>18</v>
      </c>
      <c r="D37" s="52">
        <v>14.891800000000732</v>
      </c>
      <c r="E37" s="37">
        <v>2620.1</v>
      </c>
      <c r="F37" s="35">
        <v>275.08999999999997</v>
      </c>
      <c r="G37" s="35">
        <v>2895.2</v>
      </c>
      <c r="H37" s="14">
        <v>1.4200000000000701</v>
      </c>
      <c r="I37" s="14">
        <v>6.0000000000002301E-2</v>
      </c>
      <c r="J37" s="14">
        <v>1.48000000000002</v>
      </c>
      <c r="K37" s="29">
        <f>H37*$C$2</f>
        <v>14.626000000000722</v>
      </c>
      <c r="L37" s="29">
        <f>I37*$C$3</f>
        <v>0.26580000000001019</v>
      </c>
      <c r="M37" s="34">
        <f>J37*$C$5</f>
        <v>12.402400000000169</v>
      </c>
    </row>
    <row r="38" spans="1:13" x14ac:dyDescent="0.25">
      <c r="A38" s="17">
        <v>46259</v>
      </c>
      <c r="B38" s="10">
        <v>2150856</v>
      </c>
      <c r="C38" s="16" t="s">
        <v>19</v>
      </c>
      <c r="D38" s="53"/>
      <c r="E38" s="37">
        <v>1267.67</v>
      </c>
      <c r="F38" s="35">
        <v>328.15</v>
      </c>
      <c r="G38" s="35">
        <v>1595.82</v>
      </c>
      <c r="H38" s="14"/>
      <c r="I38" s="14"/>
      <c r="J38" s="14"/>
      <c r="K38" s="29"/>
      <c r="L38" s="29"/>
      <c r="M38" s="34"/>
    </row>
    <row r="39" spans="1:13" x14ac:dyDescent="0.25">
      <c r="A39" s="15">
        <v>46290</v>
      </c>
      <c r="B39" s="10">
        <v>2150856</v>
      </c>
      <c r="C39" s="16" t="s">
        <v>19</v>
      </c>
      <c r="D39" s="52">
        <v>210.35480000000001</v>
      </c>
      <c r="E39" s="37">
        <v>1283.68</v>
      </c>
      <c r="F39" s="35">
        <v>338.41</v>
      </c>
      <c r="G39" s="35">
        <v>1622.1</v>
      </c>
      <c r="H39" s="14">
        <v>16.010000000000002</v>
      </c>
      <c r="I39" s="14">
        <v>10.26</v>
      </c>
      <c r="J39" s="14">
        <v>26.2800000000002</v>
      </c>
      <c r="K39" s="29">
        <f>H39*$C$2</f>
        <v>164.90300000000002</v>
      </c>
      <c r="L39" s="29">
        <f>I39*$C$3</f>
        <v>45.451799999999999</v>
      </c>
      <c r="M39" s="34">
        <f>J39*$C$5</f>
        <v>220.22640000000169</v>
      </c>
    </row>
    <row r="40" spans="1:13" x14ac:dyDescent="0.25">
      <c r="A40" s="15">
        <v>46259</v>
      </c>
      <c r="B40" s="10">
        <v>2005455</v>
      </c>
      <c r="C40" s="16" t="s">
        <v>20</v>
      </c>
      <c r="D40" s="53"/>
      <c r="E40" s="37">
        <v>9144.43</v>
      </c>
      <c r="F40" s="35">
        <v>3623.77</v>
      </c>
      <c r="G40" s="35">
        <v>12768.29</v>
      </c>
      <c r="H40" s="14"/>
      <c r="I40" s="14"/>
      <c r="J40" s="14"/>
      <c r="K40" s="29"/>
      <c r="L40" s="29"/>
      <c r="M40" s="34"/>
    </row>
    <row r="41" spans="1:13" x14ac:dyDescent="0.25">
      <c r="A41" s="15">
        <v>46290</v>
      </c>
      <c r="B41" s="10">
        <v>2005455</v>
      </c>
      <c r="C41" s="16" t="s">
        <v>20</v>
      </c>
      <c r="D41" s="52">
        <v>402.08640000000412</v>
      </c>
      <c r="E41" s="37">
        <v>9178.5300000000007</v>
      </c>
      <c r="F41" s="35">
        <v>3635.25</v>
      </c>
      <c r="G41" s="35">
        <v>12813.86</v>
      </c>
      <c r="H41" s="14">
        <v>34.100000000000399</v>
      </c>
      <c r="I41" s="14">
        <v>11.48</v>
      </c>
      <c r="J41" s="14">
        <v>45.569999999999702</v>
      </c>
      <c r="K41" s="29">
        <f>H41*$C$2</f>
        <v>351.23000000000411</v>
      </c>
      <c r="L41" s="29">
        <f>I41*$C$3</f>
        <v>50.856400000000001</v>
      </c>
      <c r="M41" s="34">
        <f>J41*$C$5</f>
        <v>381.87659999999755</v>
      </c>
    </row>
    <row r="42" spans="1:13" x14ac:dyDescent="0.25">
      <c r="A42" s="15">
        <v>46259</v>
      </c>
      <c r="B42" s="10">
        <v>2779262</v>
      </c>
      <c r="C42" s="16" t="s">
        <v>21</v>
      </c>
      <c r="D42" s="53"/>
      <c r="E42" s="37">
        <v>23517.65</v>
      </c>
      <c r="F42" s="35">
        <v>12915.86</v>
      </c>
      <c r="G42" s="35">
        <v>36433.519999999997</v>
      </c>
      <c r="H42" s="14"/>
      <c r="I42" s="14"/>
      <c r="J42" s="14"/>
      <c r="K42" s="29"/>
      <c r="L42" s="29"/>
      <c r="M42" s="34"/>
    </row>
    <row r="43" spans="1:13" x14ac:dyDescent="0.25">
      <c r="A43" s="15">
        <v>46290</v>
      </c>
      <c r="B43" s="10">
        <v>2779262</v>
      </c>
      <c r="C43" s="16" t="s">
        <v>21</v>
      </c>
      <c r="D43" s="52">
        <v>1633.2230999999897</v>
      </c>
      <c r="E43" s="37">
        <v>23621.95</v>
      </c>
      <c r="F43" s="35">
        <v>13042.03</v>
      </c>
      <c r="G43" s="35">
        <v>36663.99</v>
      </c>
      <c r="H43" s="14">
        <v>104.299999999999</v>
      </c>
      <c r="I43" s="14">
        <v>126.17</v>
      </c>
      <c r="J43" s="14">
        <v>230.469999999994</v>
      </c>
      <c r="K43" s="29">
        <f>H43*$C$2</f>
        <v>1074.2899999999897</v>
      </c>
      <c r="L43" s="29">
        <f>I43*$C$3</f>
        <v>558.93309999999997</v>
      </c>
      <c r="M43" s="34">
        <f>J43*$C$5</f>
        <v>1931.33859999995</v>
      </c>
    </row>
    <row r="44" spans="1:13" x14ac:dyDescent="0.25">
      <c r="A44" s="15">
        <v>46259</v>
      </c>
      <c r="B44" s="10">
        <v>2556926</v>
      </c>
      <c r="C44" s="16" t="s">
        <v>22</v>
      </c>
      <c r="D44" s="53"/>
      <c r="E44" s="37">
        <v>660.31</v>
      </c>
      <c r="F44" s="35">
        <v>397.82</v>
      </c>
      <c r="G44" s="35">
        <v>1058.1300000000001</v>
      </c>
      <c r="H44" s="14"/>
      <c r="I44" s="14"/>
      <c r="J44" s="14"/>
      <c r="K44" s="29"/>
      <c r="L44" s="29"/>
      <c r="M44" s="34"/>
    </row>
    <row r="45" spans="1:13" x14ac:dyDescent="0.25">
      <c r="A45" s="17">
        <v>46290</v>
      </c>
      <c r="B45" s="10">
        <v>2556926</v>
      </c>
      <c r="C45" s="16" t="s">
        <v>22</v>
      </c>
      <c r="D45" s="52">
        <v>0</v>
      </c>
      <c r="E45" s="37">
        <v>660.31</v>
      </c>
      <c r="F45" s="35">
        <v>397.82</v>
      </c>
      <c r="G45" s="35">
        <v>1058.1300000000001</v>
      </c>
      <c r="H45" s="14">
        <v>0</v>
      </c>
      <c r="I45" s="14">
        <v>0</v>
      </c>
      <c r="J45" s="14">
        <v>0</v>
      </c>
      <c r="K45" s="29">
        <f>H45*$C$2</f>
        <v>0</v>
      </c>
      <c r="L45" s="29">
        <f>I45*$C$3</f>
        <v>0</v>
      </c>
      <c r="M45" s="34">
        <f>J45*$C$5</f>
        <v>0</v>
      </c>
    </row>
    <row r="46" spans="1:13" x14ac:dyDescent="0.25">
      <c r="A46" s="17">
        <v>46259</v>
      </c>
      <c r="B46" s="10">
        <v>4991916</v>
      </c>
      <c r="C46" s="16" t="s">
        <v>23</v>
      </c>
      <c r="D46" s="53"/>
      <c r="E46" s="37">
        <v>35306.417000000001</v>
      </c>
      <c r="F46" s="35">
        <v>25713.17</v>
      </c>
      <c r="G46" s="35">
        <v>61019.587</v>
      </c>
      <c r="H46" s="14"/>
      <c r="I46" s="14"/>
      <c r="J46" s="14"/>
      <c r="K46" s="29"/>
      <c r="L46" s="29"/>
      <c r="M46" s="34"/>
    </row>
    <row r="47" spans="1:13" x14ac:dyDescent="0.25">
      <c r="A47" s="15">
        <v>46290</v>
      </c>
      <c r="B47" s="10">
        <v>4991916</v>
      </c>
      <c r="C47" s="16" t="s">
        <v>23</v>
      </c>
      <c r="D47" s="52">
        <v>2813.6625099999751</v>
      </c>
      <c r="E47" s="37">
        <v>35510.89</v>
      </c>
      <c r="F47" s="35">
        <v>25872.897000000001</v>
      </c>
      <c r="G47" s="35">
        <v>61383.786999999997</v>
      </c>
      <c r="H47" s="14">
        <v>204.472999999998</v>
      </c>
      <c r="I47" s="14">
        <v>159.72699999999901</v>
      </c>
      <c r="J47" s="14">
        <v>364.20000000000402</v>
      </c>
      <c r="K47" s="29">
        <f>H47*$C$2</f>
        <v>2106.0718999999795</v>
      </c>
      <c r="L47" s="29">
        <f>I47*$C$3</f>
        <v>707.59060999999554</v>
      </c>
      <c r="M47" s="34">
        <f>J47*$C$5</f>
        <v>3051.9960000000342</v>
      </c>
    </row>
    <row r="48" spans="1:13" x14ac:dyDescent="0.25">
      <c r="A48" s="15">
        <v>46259</v>
      </c>
      <c r="B48" s="10">
        <v>1990711</v>
      </c>
      <c r="C48" s="16" t="s">
        <v>24</v>
      </c>
      <c r="D48" s="53"/>
      <c r="E48" s="37">
        <v>22878.07</v>
      </c>
      <c r="F48" s="35">
        <v>1982.52</v>
      </c>
      <c r="G48" s="35">
        <v>24860.67</v>
      </c>
      <c r="H48" s="14"/>
      <c r="I48" s="14"/>
      <c r="J48" s="14"/>
      <c r="K48" s="29"/>
      <c r="L48" s="29"/>
      <c r="M48" s="34"/>
    </row>
    <row r="49" spans="1:13" x14ac:dyDescent="0.25">
      <c r="A49" s="15">
        <v>46290</v>
      </c>
      <c r="B49" s="10">
        <v>1990711</v>
      </c>
      <c r="C49" s="42" t="s">
        <v>24</v>
      </c>
      <c r="D49" s="52">
        <v>382.08499999998969</v>
      </c>
      <c r="E49" s="37">
        <v>22907.94</v>
      </c>
      <c r="F49" s="35">
        <v>1999.32</v>
      </c>
      <c r="G49" s="35">
        <v>24907.34</v>
      </c>
      <c r="H49" s="14">
        <v>29.869999999998999</v>
      </c>
      <c r="I49" s="14">
        <v>16.8</v>
      </c>
      <c r="J49" s="14">
        <v>46.669999999998304</v>
      </c>
      <c r="K49" s="29">
        <f>H49*$C$2</f>
        <v>307.66099999998971</v>
      </c>
      <c r="L49" s="29">
        <f>I49*$C$3</f>
        <v>74.423999999999992</v>
      </c>
      <c r="M49" s="34">
        <f>J49*$C$5</f>
        <v>391.0945999999858</v>
      </c>
    </row>
    <row r="50" spans="1:13" x14ac:dyDescent="0.25">
      <c r="A50" s="15">
        <v>46259</v>
      </c>
      <c r="B50" s="10">
        <v>5063771</v>
      </c>
      <c r="C50" s="42" t="s">
        <v>25</v>
      </c>
      <c r="D50" s="53"/>
      <c r="E50" s="43">
        <v>6719.66</v>
      </c>
      <c r="F50" s="35">
        <v>2846.59</v>
      </c>
      <c r="G50" s="35">
        <v>9566.26</v>
      </c>
      <c r="H50" s="35"/>
      <c r="I50" s="14"/>
      <c r="J50" s="35"/>
      <c r="K50" s="29"/>
      <c r="L50" s="29"/>
      <c r="M50" s="34"/>
    </row>
    <row r="51" spans="1:13" x14ac:dyDescent="0.25">
      <c r="A51" s="15">
        <v>46290</v>
      </c>
      <c r="B51" s="10">
        <v>5063771</v>
      </c>
      <c r="C51" s="16" t="s">
        <v>25</v>
      </c>
      <c r="D51" s="53">
        <v>441.88320000000584</v>
      </c>
      <c r="E51" s="43">
        <v>6757.77</v>
      </c>
      <c r="F51" s="35">
        <v>2857.73</v>
      </c>
      <c r="G51" s="35">
        <v>9615.51</v>
      </c>
      <c r="H51" s="35">
        <v>38.110000000000603</v>
      </c>
      <c r="I51" s="14">
        <v>11.139999999999899</v>
      </c>
      <c r="J51" s="35">
        <v>49.25</v>
      </c>
      <c r="K51" s="29">
        <f t="shared" ref="K51" si="0">H51*$C$2</f>
        <v>392.53300000000627</v>
      </c>
      <c r="L51" s="29">
        <f>I51*$C$3</f>
        <v>49.350199999999553</v>
      </c>
      <c r="M51" s="34">
        <f>J51*$C$5</f>
        <v>412.71500000000003</v>
      </c>
    </row>
    <row r="52" spans="1:13" x14ac:dyDescent="0.25">
      <c r="A52" s="15">
        <v>46259</v>
      </c>
      <c r="B52" s="10">
        <v>2782841</v>
      </c>
      <c r="C52" s="16" t="s">
        <v>26</v>
      </c>
      <c r="D52" s="53"/>
      <c r="E52" s="37">
        <v>21719.42</v>
      </c>
      <c r="F52" s="35">
        <v>17887.14</v>
      </c>
      <c r="G52" s="35">
        <v>39606.58</v>
      </c>
      <c r="H52" s="14"/>
      <c r="I52" s="14"/>
      <c r="J52" s="14"/>
      <c r="K52" s="29"/>
      <c r="L52" s="29"/>
      <c r="M52" s="34"/>
    </row>
    <row r="53" spans="1:13" x14ac:dyDescent="0.25">
      <c r="A53" s="17">
        <v>46290</v>
      </c>
      <c r="B53" s="10">
        <v>2782841</v>
      </c>
      <c r="C53" s="16" t="s">
        <v>26</v>
      </c>
      <c r="D53" s="52">
        <v>1138.8898999999951</v>
      </c>
      <c r="E53" s="37">
        <v>21816.99</v>
      </c>
      <c r="F53" s="35">
        <v>17917.37</v>
      </c>
      <c r="G53" s="35">
        <v>39734.379999999997</v>
      </c>
      <c r="H53" s="14">
        <v>97.569999999999695</v>
      </c>
      <c r="I53" s="14">
        <v>30.229999999999599</v>
      </c>
      <c r="J53" s="14">
        <v>127.799999999996</v>
      </c>
      <c r="K53" s="29">
        <f>H53*$C$2</f>
        <v>1004.9709999999969</v>
      </c>
      <c r="L53" s="29">
        <f>I53*$C$3</f>
        <v>133.91889999999822</v>
      </c>
      <c r="M53" s="34">
        <f>J53*$C$5</f>
        <v>1070.9639999999665</v>
      </c>
    </row>
    <row r="54" spans="1:13" x14ac:dyDescent="0.25">
      <c r="A54" s="17">
        <v>46259</v>
      </c>
      <c r="B54" s="10">
        <v>3834457</v>
      </c>
      <c r="C54" s="16" t="s">
        <v>27</v>
      </c>
      <c r="D54" s="53"/>
      <c r="E54" s="37">
        <v>22199.58</v>
      </c>
      <c r="F54" s="35">
        <v>10262.450000000001</v>
      </c>
      <c r="G54" s="35">
        <v>32462.04</v>
      </c>
      <c r="H54" s="14"/>
      <c r="I54" s="14"/>
      <c r="J54" s="14"/>
      <c r="K54" s="29"/>
      <c r="L54" s="29"/>
      <c r="M54" s="34"/>
    </row>
    <row r="55" spans="1:13" x14ac:dyDescent="0.25">
      <c r="A55" s="15">
        <v>46290</v>
      </c>
      <c r="B55" s="10">
        <v>3834457</v>
      </c>
      <c r="C55" s="16" t="s">
        <v>27</v>
      </c>
      <c r="D55" s="52">
        <v>1270.2683999999967</v>
      </c>
      <c r="E55" s="37">
        <v>22306.83</v>
      </c>
      <c r="F55" s="35">
        <v>10299.83</v>
      </c>
      <c r="G55" s="35">
        <v>32606.67</v>
      </c>
      <c r="H55" s="14">
        <v>107.25</v>
      </c>
      <c r="I55" s="14">
        <v>37.3799999999992</v>
      </c>
      <c r="J55" s="14">
        <v>144.63000000000099</v>
      </c>
      <c r="K55" s="29">
        <f>H55*$C$2</f>
        <v>1104.6750000000002</v>
      </c>
      <c r="L55" s="29">
        <f>I55*$C$3</f>
        <v>165.59339999999645</v>
      </c>
      <c r="M55" s="34">
        <f>J55*$C$5</f>
        <v>1211.9994000000083</v>
      </c>
    </row>
    <row r="56" spans="1:13" x14ac:dyDescent="0.25">
      <c r="A56" s="15">
        <v>46259</v>
      </c>
      <c r="B56" s="10">
        <v>2340030</v>
      </c>
      <c r="C56" s="16" t="s">
        <v>28</v>
      </c>
      <c r="D56" s="53"/>
      <c r="E56" s="37">
        <v>13924.4</v>
      </c>
      <c r="F56" s="35">
        <v>305.58</v>
      </c>
      <c r="G56" s="35">
        <v>14229.99</v>
      </c>
      <c r="H56" s="14"/>
      <c r="I56" s="14"/>
      <c r="J56" s="14"/>
      <c r="K56" s="29"/>
      <c r="L56" s="29"/>
      <c r="M56" s="34"/>
    </row>
    <row r="57" spans="1:13" x14ac:dyDescent="0.25">
      <c r="A57" s="15">
        <v>46290</v>
      </c>
      <c r="B57" s="10">
        <v>2340030</v>
      </c>
      <c r="C57" s="16" t="s">
        <v>28</v>
      </c>
      <c r="D57" s="52">
        <v>0.25030000000470831</v>
      </c>
      <c r="E57" s="37">
        <v>13924.42</v>
      </c>
      <c r="F57" s="35">
        <v>305.58999999999997</v>
      </c>
      <c r="G57" s="35">
        <v>14230.01</v>
      </c>
      <c r="H57" s="14">
        <v>2.0000000000436599E-2</v>
      </c>
      <c r="I57" s="14">
        <v>1.00000000000477E-2</v>
      </c>
      <c r="J57" s="14">
        <v>2.0000000000436599E-2</v>
      </c>
      <c r="K57" s="29">
        <f>H57*$C$2</f>
        <v>0.20600000000449697</v>
      </c>
      <c r="L57" s="29">
        <f>I57*$C$3</f>
        <v>4.4300000000211309E-2</v>
      </c>
      <c r="M57" s="34">
        <f>J57*$C$5</f>
        <v>0.16760000000365871</v>
      </c>
    </row>
    <row r="58" spans="1:13" x14ac:dyDescent="0.25">
      <c r="A58" s="15">
        <v>46259</v>
      </c>
      <c r="B58" s="10">
        <v>1961312</v>
      </c>
      <c r="C58" s="16" t="s">
        <v>29</v>
      </c>
      <c r="D58" s="53"/>
      <c r="E58" s="37">
        <v>5654.54</v>
      </c>
      <c r="F58" s="35">
        <v>1018.69</v>
      </c>
      <c r="G58" s="35">
        <v>6860.57</v>
      </c>
      <c r="H58" s="14"/>
      <c r="I58" s="14"/>
      <c r="J58" s="14"/>
      <c r="K58" s="29"/>
      <c r="L58" s="29"/>
      <c r="M58" s="34"/>
    </row>
    <row r="59" spans="1:13" x14ac:dyDescent="0.25">
      <c r="A59" s="15">
        <v>46290</v>
      </c>
      <c r="B59" s="10">
        <v>1961312</v>
      </c>
      <c r="C59" s="16" t="s">
        <v>29</v>
      </c>
      <c r="D59" s="52">
        <v>128.80199999999999</v>
      </c>
      <c r="E59" s="37">
        <v>5666.83</v>
      </c>
      <c r="F59" s="35">
        <v>1019.19</v>
      </c>
      <c r="G59" s="35">
        <v>6873.36</v>
      </c>
      <c r="H59" s="14">
        <v>12.29</v>
      </c>
      <c r="I59" s="14">
        <v>0.5</v>
      </c>
      <c r="J59" s="14">
        <v>12.7900000000009</v>
      </c>
      <c r="K59" s="29">
        <f>H59*$C$2</f>
        <v>126.587</v>
      </c>
      <c r="L59" s="29">
        <f>I59*$C$3</f>
        <v>2.2149999999999999</v>
      </c>
      <c r="M59" s="34">
        <f>J59*$C$5</f>
        <v>107.18020000000755</v>
      </c>
    </row>
    <row r="60" spans="1:13" x14ac:dyDescent="0.25">
      <c r="A60" s="15">
        <v>46259</v>
      </c>
      <c r="B60" s="10">
        <v>2754131</v>
      </c>
      <c r="C60" s="16" t="s">
        <v>30</v>
      </c>
      <c r="D60" s="53"/>
      <c r="E60" s="37">
        <v>2956.68</v>
      </c>
      <c r="F60" s="35">
        <v>1158.6400000000001</v>
      </c>
      <c r="G60" s="35">
        <v>4115.3599999999997</v>
      </c>
      <c r="H60" s="14"/>
      <c r="I60" s="14"/>
      <c r="J60" s="14"/>
      <c r="K60" s="29"/>
      <c r="L60" s="29"/>
      <c r="M60" s="34"/>
    </row>
    <row r="61" spans="1:13" x14ac:dyDescent="0.25">
      <c r="A61" s="17">
        <v>46290</v>
      </c>
      <c r="B61" s="10">
        <v>2754131</v>
      </c>
      <c r="C61" s="16" t="s">
        <v>30</v>
      </c>
      <c r="D61" s="52">
        <v>745.43790000000308</v>
      </c>
      <c r="E61" s="37">
        <v>3012.61</v>
      </c>
      <c r="F61" s="35">
        <v>1196.8699999999999</v>
      </c>
      <c r="G61" s="35">
        <v>4209.5200000000004</v>
      </c>
      <c r="H61" s="14">
        <v>55.930000000000298</v>
      </c>
      <c r="I61" s="14">
        <v>38.229999999999997</v>
      </c>
      <c r="J61" s="14">
        <v>94.160000000000807</v>
      </c>
      <c r="K61" s="29">
        <f>H61*$C$2</f>
        <v>576.07900000000313</v>
      </c>
      <c r="L61" s="29">
        <f>I61*$C$3</f>
        <v>169.35889999999998</v>
      </c>
      <c r="M61" s="34">
        <f>J61*$C$5</f>
        <v>789.06080000000679</v>
      </c>
    </row>
    <row r="62" spans="1:13" x14ac:dyDescent="0.25">
      <c r="A62" s="15">
        <v>46259</v>
      </c>
      <c r="B62" s="10">
        <v>2576899</v>
      </c>
      <c r="C62" s="16" t="s">
        <v>164</v>
      </c>
      <c r="D62" s="53"/>
      <c r="E62" s="37">
        <v>13725.36</v>
      </c>
      <c r="F62" s="35">
        <v>13941.23</v>
      </c>
      <c r="G62" s="35">
        <v>27666.59</v>
      </c>
      <c r="H62" s="14"/>
      <c r="I62" s="14"/>
      <c r="J62" s="14"/>
      <c r="K62" s="29"/>
      <c r="L62" s="29"/>
      <c r="M62" s="34"/>
    </row>
    <row r="63" spans="1:13" x14ac:dyDescent="0.25">
      <c r="A63" s="15">
        <v>46290</v>
      </c>
      <c r="B63" s="10">
        <v>2576899</v>
      </c>
      <c r="C63" s="16" t="s">
        <v>164</v>
      </c>
      <c r="D63" s="52">
        <v>40.827800000002341</v>
      </c>
      <c r="E63" s="37">
        <v>13729.04</v>
      </c>
      <c r="F63" s="35">
        <v>13941.89</v>
      </c>
      <c r="G63" s="35">
        <v>27670.94</v>
      </c>
      <c r="H63" s="14">
        <v>3.6800000000002902</v>
      </c>
      <c r="I63" s="14">
        <v>0.65999999999985404</v>
      </c>
      <c r="J63" s="14">
        <v>4.3500000000021801</v>
      </c>
      <c r="K63" s="29">
        <f>H63*$C$2</f>
        <v>37.904000000002988</v>
      </c>
      <c r="L63" s="29">
        <f>I63*$C$3</f>
        <v>2.9237999999993534</v>
      </c>
      <c r="M63" s="34">
        <f>J63*$C$5</f>
        <v>36.453000000018271</v>
      </c>
    </row>
    <row r="64" spans="1:13" x14ac:dyDescent="0.25">
      <c r="A64" s="15">
        <v>46259</v>
      </c>
      <c r="B64" s="10">
        <v>6408829</v>
      </c>
      <c r="C64" s="16" t="s">
        <v>203</v>
      </c>
      <c r="D64" s="53"/>
      <c r="E64" s="37">
        <v>190.601</v>
      </c>
      <c r="F64" s="35">
        <v>173.42599999999999</v>
      </c>
      <c r="G64" s="35">
        <v>364.02699999999999</v>
      </c>
      <c r="H64" s="14"/>
      <c r="I64" s="14"/>
      <c r="J64" s="14"/>
      <c r="K64" s="29"/>
      <c r="L64" s="29"/>
      <c r="M64" s="34"/>
    </row>
    <row r="65" spans="1:13" x14ac:dyDescent="0.25">
      <c r="A65" s="15">
        <v>46290</v>
      </c>
      <c r="B65" s="10">
        <v>6408829</v>
      </c>
      <c r="C65" s="16" t="s">
        <v>203</v>
      </c>
      <c r="D65" s="52">
        <v>946.30288000000007</v>
      </c>
      <c r="E65" s="37">
        <v>256.84300000000002</v>
      </c>
      <c r="F65" s="35">
        <v>233.02199999999999</v>
      </c>
      <c r="G65" s="35">
        <v>489.86500000000001</v>
      </c>
      <c r="H65" s="14">
        <v>66.242000000000004</v>
      </c>
      <c r="I65" s="14">
        <v>59.595999999999997</v>
      </c>
      <c r="J65" s="14">
        <v>125.83799999999999</v>
      </c>
      <c r="K65" s="29">
        <f>H65*$C$2</f>
        <v>682.29260000000011</v>
      </c>
      <c r="L65" s="29">
        <f>I65*$C$3</f>
        <v>264.01027999999997</v>
      </c>
      <c r="M65" s="34">
        <f>J65*$C$5</f>
        <v>1054.52244</v>
      </c>
    </row>
    <row r="66" spans="1:13" x14ac:dyDescent="0.25">
      <c r="A66" s="15">
        <v>46259</v>
      </c>
      <c r="B66" s="10">
        <v>2045027</v>
      </c>
      <c r="C66" s="16" t="s">
        <v>31</v>
      </c>
      <c r="D66" s="53"/>
      <c r="E66" s="37">
        <v>7775.53</v>
      </c>
      <c r="F66" s="35">
        <v>2804.36</v>
      </c>
      <c r="G66" s="35">
        <v>10579.89</v>
      </c>
      <c r="H66" s="14"/>
      <c r="I66" s="14"/>
      <c r="J66" s="14"/>
      <c r="K66" s="29"/>
      <c r="L66" s="29"/>
      <c r="M66" s="34"/>
    </row>
    <row r="67" spans="1:13" x14ac:dyDescent="0.25">
      <c r="A67" s="15">
        <v>46290</v>
      </c>
      <c r="B67" s="10">
        <v>2045027</v>
      </c>
      <c r="C67" s="16" t="s">
        <v>31</v>
      </c>
      <c r="D67" s="52">
        <v>1005.9601000000079</v>
      </c>
      <c r="E67" s="37">
        <v>7864.65</v>
      </c>
      <c r="F67" s="35">
        <v>2824.23</v>
      </c>
      <c r="G67" s="35">
        <v>10688.88</v>
      </c>
      <c r="H67" s="14">
        <v>89.1200000000008</v>
      </c>
      <c r="I67" s="14">
        <v>19.869999999999902</v>
      </c>
      <c r="J67" s="14">
        <v>108.990000000002</v>
      </c>
      <c r="K67" s="29">
        <f>H67*$C$2</f>
        <v>917.93600000000833</v>
      </c>
      <c r="L67" s="29">
        <f>I67*$C$3</f>
        <v>88.024099999999564</v>
      </c>
      <c r="M67" s="34">
        <f>J67*$C$5</f>
        <v>913.33620000001679</v>
      </c>
    </row>
    <row r="68" spans="1:13" x14ac:dyDescent="0.25">
      <c r="A68" s="17">
        <v>46259</v>
      </c>
      <c r="B68" s="10">
        <v>2598763</v>
      </c>
      <c r="C68" s="16" t="s">
        <v>32</v>
      </c>
      <c r="D68" s="53"/>
      <c r="E68" s="37">
        <v>5869.29</v>
      </c>
      <c r="F68" s="35">
        <v>1790.32</v>
      </c>
      <c r="G68" s="35">
        <v>7659.64</v>
      </c>
      <c r="H68" s="14"/>
      <c r="I68" s="14"/>
      <c r="J68" s="14"/>
      <c r="K68" s="29"/>
      <c r="L68" s="29"/>
      <c r="M68" s="34"/>
    </row>
    <row r="69" spans="1:13" x14ac:dyDescent="0.25">
      <c r="A69" s="17">
        <v>46290</v>
      </c>
      <c r="B69" s="10">
        <v>2598763</v>
      </c>
      <c r="C69" s="16" t="s">
        <v>32</v>
      </c>
      <c r="D69" s="52">
        <v>0</v>
      </c>
      <c r="E69" s="37">
        <v>5869.29</v>
      </c>
      <c r="F69" s="35">
        <v>1790.32</v>
      </c>
      <c r="G69" s="35">
        <v>7659.64</v>
      </c>
      <c r="H69" s="14">
        <v>0</v>
      </c>
      <c r="I69" s="14">
        <v>0</v>
      </c>
      <c r="J69" s="14">
        <v>0</v>
      </c>
      <c r="K69" s="29">
        <f>H69*$C$2</f>
        <v>0</v>
      </c>
      <c r="L69" s="29">
        <f>I69*$C$3</f>
        <v>0</v>
      </c>
      <c r="M69" s="34">
        <f>J69*$C$5</f>
        <v>0</v>
      </c>
    </row>
    <row r="70" spans="1:13" x14ac:dyDescent="0.25">
      <c r="A70" s="15">
        <v>46259</v>
      </c>
      <c r="B70" s="10">
        <v>3894647</v>
      </c>
      <c r="C70" s="16" t="s">
        <v>33</v>
      </c>
      <c r="D70" s="53"/>
      <c r="E70" s="37">
        <v>1345.81</v>
      </c>
      <c r="F70" s="35">
        <v>2448.31</v>
      </c>
      <c r="G70" s="35">
        <v>3794.12</v>
      </c>
      <c r="H70" s="14"/>
      <c r="I70" s="14"/>
      <c r="J70" s="14"/>
      <c r="K70" s="29"/>
      <c r="L70" s="29"/>
      <c r="M70" s="34"/>
    </row>
    <row r="71" spans="1:13" x14ac:dyDescent="0.25">
      <c r="A71" s="15">
        <v>46290</v>
      </c>
      <c r="B71" s="10">
        <v>3894647</v>
      </c>
      <c r="C71" s="16" t="s">
        <v>33</v>
      </c>
      <c r="D71" s="52">
        <v>1050.6657</v>
      </c>
      <c r="E71" s="37">
        <v>1396.08</v>
      </c>
      <c r="F71" s="35">
        <v>2568.6</v>
      </c>
      <c r="G71" s="35">
        <v>3964.69</v>
      </c>
      <c r="H71" s="14">
        <v>50.27</v>
      </c>
      <c r="I71" s="14">
        <v>120.29</v>
      </c>
      <c r="J71" s="14">
        <v>170.57</v>
      </c>
      <c r="K71" s="29">
        <f>H71*$C$2</f>
        <v>517.78100000000006</v>
      </c>
      <c r="L71" s="29">
        <f>I71*$C$3</f>
        <v>532.88469999999995</v>
      </c>
      <c r="M71" s="34">
        <f>J71*$C$5</f>
        <v>1429.3766000000001</v>
      </c>
    </row>
    <row r="72" spans="1:13" x14ac:dyDescent="0.25">
      <c r="A72" s="15">
        <v>46259</v>
      </c>
      <c r="B72" s="10">
        <v>3291402</v>
      </c>
      <c r="C72" s="16" t="s">
        <v>155</v>
      </c>
      <c r="D72" s="53"/>
      <c r="E72" s="37">
        <v>92.86</v>
      </c>
      <c r="F72" s="35">
        <v>14.11</v>
      </c>
      <c r="G72" s="35">
        <v>106.98</v>
      </c>
      <c r="H72" s="14"/>
      <c r="I72" s="14"/>
      <c r="J72" s="14"/>
      <c r="K72" s="29"/>
      <c r="L72" s="29"/>
      <c r="M72" s="34"/>
    </row>
    <row r="73" spans="1:13" x14ac:dyDescent="0.25">
      <c r="A73" s="15">
        <v>46290</v>
      </c>
      <c r="B73" s="10">
        <v>3291402</v>
      </c>
      <c r="C73" s="16" t="s">
        <v>155</v>
      </c>
      <c r="D73" s="52">
        <v>0</v>
      </c>
      <c r="E73" s="37">
        <v>92.86</v>
      </c>
      <c r="F73" s="35">
        <v>14.11</v>
      </c>
      <c r="G73" s="35">
        <v>106.99</v>
      </c>
      <c r="H73" s="14">
        <v>0</v>
      </c>
      <c r="I73" s="14">
        <v>0</v>
      </c>
      <c r="J73" s="14">
        <v>1.00000000000051E-2</v>
      </c>
      <c r="K73" s="29">
        <f>H73*$C$2</f>
        <v>0</v>
      </c>
      <c r="L73" s="29">
        <f>I73*$C$3</f>
        <v>0</v>
      </c>
      <c r="M73" s="34">
        <f>J73*$C$5</f>
        <v>8.3800000000042743E-2</v>
      </c>
    </row>
    <row r="74" spans="1:13" x14ac:dyDescent="0.25">
      <c r="A74" s="15">
        <v>46259</v>
      </c>
      <c r="B74" s="10">
        <v>3891449</v>
      </c>
      <c r="C74" s="16" t="s">
        <v>34</v>
      </c>
      <c r="D74" s="53"/>
      <c r="E74" s="37">
        <v>863.12</v>
      </c>
      <c r="F74" s="35">
        <v>0.96</v>
      </c>
      <c r="G74" s="35">
        <v>864.09</v>
      </c>
      <c r="H74" s="14"/>
      <c r="I74" s="14"/>
      <c r="J74" s="14"/>
      <c r="K74" s="29"/>
      <c r="L74" s="29"/>
      <c r="M74" s="34"/>
    </row>
    <row r="75" spans="1:13" x14ac:dyDescent="0.25">
      <c r="A75" s="15">
        <v>46290</v>
      </c>
      <c r="B75" s="10">
        <v>3891449</v>
      </c>
      <c r="C75" s="16" t="s">
        <v>34</v>
      </c>
      <c r="D75" s="52">
        <v>0</v>
      </c>
      <c r="E75" s="37">
        <v>863.12</v>
      </c>
      <c r="F75" s="35">
        <v>0.96</v>
      </c>
      <c r="G75" s="35">
        <v>864.09</v>
      </c>
      <c r="H75" s="14">
        <v>0</v>
      </c>
      <c r="I75" s="14">
        <v>0</v>
      </c>
      <c r="J75" s="14">
        <v>0</v>
      </c>
      <c r="K75" s="29">
        <f>H75*$C$2</f>
        <v>0</v>
      </c>
      <c r="L75" s="29">
        <f>I75*$C$3</f>
        <v>0</v>
      </c>
      <c r="M75" s="34">
        <f>J75*$C$5</f>
        <v>0</v>
      </c>
    </row>
    <row r="76" spans="1:13" x14ac:dyDescent="0.25">
      <c r="A76" s="17">
        <v>46259</v>
      </c>
      <c r="B76" s="10">
        <v>3294450</v>
      </c>
      <c r="C76" s="16" t="s">
        <v>35</v>
      </c>
      <c r="D76" s="53"/>
      <c r="E76" s="37">
        <v>149.76</v>
      </c>
      <c r="F76" s="35">
        <v>0.23</v>
      </c>
      <c r="G76" s="35">
        <v>150.01</v>
      </c>
      <c r="H76" s="14"/>
      <c r="I76" s="14"/>
      <c r="J76" s="14"/>
      <c r="K76" s="29"/>
      <c r="L76" s="29"/>
      <c r="M76" s="34"/>
    </row>
    <row r="77" spans="1:13" x14ac:dyDescent="0.25">
      <c r="A77" s="17">
        <v>46290</v>
      </c>
      <c r="B77" s="10">
        <v>3294450</v>
      </c>
      <c r="C77" s="16" t="s">
        <v>35</v>
      </c>
      <c r="D77" s="52">
        <v>0.25030000000010499</v>
      </c>
      <c r="E77" s="37">
        <v>149.78</v>
      </c>
      <c r="F77" s="35">
        <v>0.24</v>
      </c>
      <c r="G77" s="35">
        <v>150.04</v>
      </c>
      <c r="H77" s="14">
        <v>2.0000000000010201E-2</v>
      </c>
      <c r="I77" s="14">
        <v>9.9999999999999794E-3</v>
      </c>
      <c r="J77" s="14">
        <v>3.0000000000001099E-2</v>
      </c>
      <c r="K77" s="29">
        <f>H77*$C$2</f>
        <v>0.20600000000010507</v>
      </c>
      <c r="L77" s="29">
        <f>I77*$C$3</f>
        <v>4.4299999999999909E-2</v>
      </c>
      <c r="M77" s="34">
        <f>J77*$C$5</f>
        <v>0.25140000000000923</v>
      </c>
    </row>
    <row r="78" spans="1:13" x14ac:dyDescent="0.25">
      <c r="A78" s="15">
        <v>46259</v>
      </c>
      <c r="B78" s="10">
        <v>2323871</v>
      </c>
      <c r="C78" s="16" t="s">
        <v>36</v>
      </c>
      <c r="D78" s="53"/>
      <c r="E78" s="37">
        <v>287.52</v>
      </c>
      <c r="F78" s="35">
        <v>154.24</v>
      </c>
      <c r="G78" s="35">
        <v>441.76</v>
      </c>
      <c r="H78" s="14"/>
      <c r="I78" s="14"/>
      <c r="J78" s="14"/>
      <c r="K78" s="29"/>
      <c r="L78" s="29"/>
      <c r="M78" s="34"/>
    </row>
    <row r="79" spans="1:13" x14ac:dyDescent="0.25">
      <c r="A79" s="15">
        <v>46290</v>
      </c>
      <c r="B79" s="10">
        <v>2323871</v>
      </c>
      <c r="C79" s="16" t="s">
        <v>36</v>
      </c>
      <c r="D79" s="52">
        <v>170.82960000000003</v>
      </c>
      <c r="E79" s="37">
        <v>300.57</v>
      </c>
      <c r="F79" s="35">
        <v>162.46</v>
      </c>
      <c r="G79" s="35">
        <v>463.03</v>
      </c>
      <c r="H79" s="14">
        <v>13.05</v>
      </c>
      <c r="I79" s="14">
        <v>8.2200000000000006</v>
      </c>
      <c r="J79" s="14">
        <v>21.27</v>
      </c>
      <c r="K79" s="29">
        <f>H79*$C$2</f>
        <v>134.41500000000002</v>
      </c>
      <c r="L79" s="29">
        <f>I79*$C$3</f>
        <v>36.4146</v>
      </c>
      <c r="M79" s="34">
        <f>J79*$C$5</f>
        <v>178.24260000000001</v>
      </c>
    </row>
    <row r="80" spans="1:13" x14ac:dyDescent="0.25">
      <c r="A80" s="15">
        <v>46259</v>
      </c>
      <c r="B80" s="10">
        <v>11410893</v>
      </c>
      <c r="C80" s="16" t="s">
        <v>37</v>
      </c>
      <c r="D80" s="53"/>
      <c r="E80" s="37">
        <v>15015.098</v>
      </c>
      <c r="F80" s="35">
        <v>7065.0029999999997</v>
      </c>
      <c r="G80" s="35">
        <v>22080.100999999999</v>
      </c>
      <c r="H80" s="14"/>
      <c r="I80" s="14"/>
      <c r="J80" s="14"/>
      <c r="K80" s="29"/>
      <c r="L80" s="29"/>
      <c r="M80" s="34"/>
    </row>
    <row r="81" spans="1:13" x14ac:dyDescent="0.25">
      <c r="A81" s="15">
        <v>46290</v>
      </c>
      <c r="B81" s="10">
        <v>11410893</v>
      </c>
      <c r="C81" s="16" t="s">
        <v>37</v>
      </c>
      <c r="D81" s="52">
        <v>340.38293000000255</v>
      </c>
      <c r="E81" s="37">
        <v>15033.276</v>
      </c>
      <c r="F81" s="35">
        <v>7099.5739999999996</v>
      </c>
      <c r="G81" s="35">
        <v>22132.85</v>
      </c>
      <c r="H81" s="14">
        <v>18.177999999999901</v>
      </c>
      <c r="I81" s="14">
        <v>34.571000000000801</v>
      </c>
      <c r="J81" s="14">
        <v>52.749000000003399</v>
      </c>
      <c r="K81" s="29">
        <f>H81*$C$2</f>
        <v>187.23339999999899</v>
      </c>
      <c r="L81" s="29">
        <f>I81*$C$3</f>
        <v>153.14953000000355</v>
      </c>
      <c r="M81" s="34">
        <f>J81*$C$5</f>
        <v>442.03662000002851</v>
      </c>
    </row>
    <row r="82" spans="1:13" x14ac:dyDescent="0.25">
      <c r="A82" s="15">
        <v>46248</v>
      </c>
      <c r="B82" s="10">
        <v>1889999</v>
      </c>
      <c r="C82" s="16" t="s">
        <v>208</v>
      </c>
      <c r="D82" s="53"/>
      <c r="E82" s="37">
        <v>6380.11</v>
      </c>
      <c r="F82" s="35">
        <v>9411.89</v>
      </c>
      <c r="G82" s="35">
        <v>15792.01</v>
      </c>
      <c r="H82" s="14"/>
      <c r="I82" s="14"/>
      <c r="J82" s="14"/>
      <c r="K82" s="29"/>
      <c r="L82" s="29"/>
      <c r="M82" s="34"/>
    </row>
    <row r="83" spans="1:13" x14ac:dyDescent="0.25">
      <c r="A83" s="15">
        <v>46290</v>
      </c>
      <c r="B83" s="10">
        <v>1889999</v>
      </c>
      <c r="C83" s="16" t="s">
        <v>208</v>
      </c>
      <c r="D83" s="52">
        <v>1340.0078999999894</v>
      </c>
      <c r="E83" s="35">
        <v>6483.83</v>
      </c>
      <c r="F83" s="35">
        <v>9473.2199999999993</v>
      </c>
      <c r="G83" s="35">
        <v>15957.06</v>
      </c>
      <c r="H83" s="14">
        <v>103.719999999999</v>
      </c>
      <c r="I83" s="14">
        <v>61.329999999999899</v>
      </c>
      <c r="J83" s="14">
        <v>165.04999999999899</v>
      </c>
      <c r="K83" s="29">
        <f>H83*$C$2</f>
        <v>1068.3159999999898</v>
      </c>
      <c r="L83" s="29">
        <f>I83*$C$3</f>
        <v>271.69189999999952</v>
      </c>
      <c r="M83" s="34">
        <f>J83*$C$5</f>
        <v>1383.1189999999917</v>
      </c>
    </row>
    <row r="84" spans="1:13" x14ac:dyDescent="0.25">
      <c r="A84" s="17">
        <v>46259</v>
      </c>
      <c r="B84" s="10">
        <v>2047059</v>
      </c>
      <c r="C84" s="16" t="s">
        <v>38</v>
      </c>
      <c r="D84" s="53"/>
      <c r="E84" s="37">
        <v>21639.279999999999</v>
      </c>
      <c r="F84" s="35">
        <v>3104.81</v>
      </c>
      <c r="G84" s="35">
        <v>24744.13</v>
      </c>
      <c r="H84" s="14"/>
      <c r="I84" s="14"/>
      <c r="J84" s="14"/>
      <c r="K84" s="29"/>
      <c r="L84" s="29"/>
      <c r="M84" s="34"/>
    </row>
    <row r="85" spans="1:13" x14ac:dyDescent="0.25">
      <c r="A85" s="17">
        <v>46290</v>
      </c>
      <c r="B85" s="10">
        <v>2047059</v>
      </c>
      <c r="C85" s="16" t="s">
        <v>38</v>
      </c>
      <c r="D85" s="52">
        <v>1153.6843000000008</v>
      </c>
      <c r="E85" s="37">
        <v>21747.37</v>
      </c>
      <c r="F85" s="35">
        <v>3113.92</v>
      </c>
      <c r="G85" s="35">
        <v>24861.34</v>
      </c>
      <c r="H85" s="14">
        <v>108.09</v>
      </c>
      <c r="I85" s="14">
        <v>9.1100000000001309</v>
      </c>
      <c r="J85" s="14">
        <v>117.209999999999</v>
      </c>
      <c r="K85" s="29">
        <f>H85*$C$2</f>
        <v>1113.3270000000002</v>
      </c>
      <c r="L85" s="29">
        <f>I85*$C$3</f>
        <v>40.357300000000578</v>
      </c>
      <c r="M85" s="34">
        <f>J85*$C$5</f>
        <v>982.21979999999166</v>
      </c>
    </row>
    <row r="86" spans="1:13" x14ac:dyDescent="0.25">
      <c r="A86" s="15">
        <v>46259</v>
      </c>
      <c r="B86" s="10">
        <v>2811669</v>
      </c>
      <c r="C86" s="16" t="s">
        <v>39</v>
      </c>
      <c r="D86" s="53"/>
      <c r="E86" s="37">
        <v>47287.57</v>
      </c>
      <c r="F86" s="35">
        <v>29942.07</v>
      </c>
      <c r="G86" s="35">
        <v>77229.69</v>
      </c>
      <c r="H86" s="14"/>
      <c r="I86" s="14"/>
      <c r="J86" s="14"/>
      <c r="K86" s="29"/>
      <c r="L86" s="29"/>
      <c r="M86" s="34"/>
    </row>
    <row r="87" spans="1:13" x14ac:dyDescent="0.25">
      <c r="A87" s="15">
        <v>46290</v>
      </c>
      <c r="B87" s="10">
        <v>2811669</v>
      </c>
      <c r="C87" s="16" t="s">
        <v>39</v>
      </c>
      <c r="D87" s="52">
        <v>4583.1473999999989</v>
      </c>
      <c r="E87" s="37">
        <v>47664.46</v>
      </c>
      <c r="F87" s="35">
        <v>30100.35</v>
      </c>
      <c r="G87" s="35">
        <v>77764.850000000006</v>
      </c>
      <c r="H87" s="14">
        <v>376.88999999999902</v>
      </c>
      <c r="I87" s="14">
        <v>158.28000000000199</v>
      </c>
      <c r="J87" s="14">
        <v>535.16000000000304</v>
      </c>
      <c r="K87" s="29">
        <f>H87*$C$2</f>
        <v>3881.9669999999901</v>
      </c>
      <c r="L87" s="29">
        <f>I87*$C$3</f>
        <v>701.18040000000872</v>
      </c>
      <c r="M87" s="34">
        <f>J87*$C$5</f>
        <v>4484.6408000000256</v>
      </c>
    </row>
    <row r="88" spans="1:13" x14ac:dyDescent="0.25">
      <c r="A88" s="15">
        <v>46259</v>
      </c>
      <c r="B88" s="10">
        <v>2048989</v>
      </c>
      <c r="C88" s="16" t="s">
        <v>40</v>
      </c>
      <c r="D88" s="53"/>
      <c r="E88" s="37">
        <v>7307.67</v>
      </c>
      <c r="F88" s="35">
        <v>2492.81</v>
      </c>
      <c r="G88" s="35">
        <v>9800.48</v>
      </c>
      <c r="H88" s="14"/>
      <c r="I88" s="14"/>
      <c r="J88" s="14"/>
      <c r="K88" s="29"/>
      <c r="L88" s="29"/>
      <c r="M88" s="34"/>
    </row>
    <row r="89" spans="1:13" x14ac:dyDescent="0.25">
      <c r="A89" s="15">
        <v>46290</v>
      </c>
      <c r="B89" s="10">
        <v>2048989</v>
      </c>
      <c r="C89" s="16" t="s">
        <v>40</v>
      </c>
      <c r="D89" s="52">
        <v>0.20600000000449697</v>
      </c>
      <c r="E89" s="37">
        <v>7307.69</v>
      </c>
      <c r="F89" s="35">
        <v>2492.81</v>
      </c>
      <c r="G89" s="35">
        <v>9800.51</v>
      </c>
      <c r="H89" s="14">
        <v>2.0000000000436599E-2</v>
      </c>
      <c r="I89" s="14">
        <v>0</v>
      </c>
      <c r="J89" s="14">
        <v>3.0000000000654801E-2</v>
      </c>
      <c r="K89" s="29">
        <f>H89*$C$2</f>
        <v>0.20600000000449697</v>
      </c>
      <c r="L89" s="29">
        <f>I89*$C$3</f>
        <v>0</v>
      </c>
      <c r="M89" s="34">
        <f>J89*$C$5</f>
        <v>0.25140000000548723</v>
      </c>
    </row>
    <row r="90" spans="1:13" x14ac:dyDescent="0.25">
      <c r="A90" s="15">
        <v>46259</v>
      </c>
      <c r="B90" s="10">
        <v>2071038</v>
      </c>
      <c r="C90" s="16" t="s">
        <v>41</v>
      </c>
      <c r="D90" s="53"/>
      <c r="E90" s="37">
        <v>585.47</v>
      </c>
      <c r="F90" s="35">
        <v>334.15</v>
      </c>
      <c r="G90" s="35">
        <v>919.63</v>
      </c>
      <c r="H90" s="14"/>
      <c r="I90" s="14"/>
      <c r="J90" s="14"/>
      <c r="K90" s="29"/>
      <c r="L90" s="29"/>
      <c r="M90" s="34"/>
    </row>
    <row r="91" spans="1:13" x14ac:dyDescent="0.25">
      <c r="A91" s="15">
        <v>46290</v>
      </c>
      <c r="B91" s="10">
        <v>2071038</v>
      </c>
      <c r="C91" s="16" t="s">
        <v>41</v>
      </c>
      <c r="D91" s="52">
        <v>9.0396000000000623</v>
      </c>
      <c r="E91" s="37">
        <v>586.21</v>
      </c>
      <c r="F91" s="35">
        <v>334.47</v>
      </c>
      <c r="G91" s="35">
        <v>920.69</v>
      </c>
      <c r="H91" s="14">
        <v>0.74000000000000898</v>
      </c>
      <c r="I91" s="14">
        <v>0.31999999999999301</v>
      </c>
      <c r="J91" s="14">
        <v>1.06000000000006</v>
      </c>
      <c r="K91" s="29">
        <f>H91*$C$2</f>
        <v>7.6220000000000931</v>
      </c>
      <c r="L91" s="29">
        <f>I91*$C$3</f>
        <v>1.4175999999999689</v>
      </c>
      <c r="M91" s="34">
        <f>J91*$C$5</f>
        <v>8.8828000000005041</v>
      </c>
    </row>
    <row r="92" spans="1:13" x14ac:dyDescent="0.25">
      <c r="A92" s="17">
        <v>46259</v>
      </c>
      <c r="B92" s="10">
        <v>2388219</v>
      </c>
      <c r="C92" s="16" t="s">
        <v>42</v>
      </c>
      <c r="D92" s="53"/>
      <c r="E92" s="37">
        <v>15289.21</v>
      </c>
      <c r="F92" s="35">
        <v>5162.92</v>
      </c>
      <c r="G92" s="35">
        <v>20452.14</v>
      </c>
      <c r="H92" s="14"/>
      <c r="I92" s="14"/>
      <c r="J92" s="14"/>
      <c r="K92" s="29"/>
      <c r="L92" s="29"/>
      <c r="M92" s="34"/>
    </row>
    <row r="93" spans="1:13" x14ac:dyDescent="0.25">
      <c r="A93" s="17">
        <v>46290</v>
      </c>
      <c r="B93" s="10">
        <v>2388219</v>
      </c>
      <c r="C93" s="16" t="s">
        <v>42</v>
      </c>
      <c r="D93" s="52">
        <v>523.87989999998501</v>
      </c>
      <c r="E93" s="37">
        <v>15334.64</v>
      </c>
      <c r="F93" s="35">
        <v>5175.55</v>
      </c>
      <c r="G93" s="35">
        <v>20510.2</v>
      </c>
      <c r="H93" s="14">
        <v>45.4299999999985</v>
      </c>
      <c r="I93" s="14">
        <v>12.6300000000001</v>
      </c>
      <c r="J93" s="14">
        <v>58.060000000001303</v>
      </c>
      <c r="K93" s="29">
        <f>H93*$C$2</f>
        <v>467.92899999998457</v>
      </c>
      <c r="L93" s="29">
        <f>I93*$C$3</f>
        <v>55.950900000000438</v>
      </c>
      <c r="M93" s="34">
        <f>J93*$C$5</f>
        <v>486.54280000001097</v>
      </c>
    </row>
    <row r="94" spans="1:13" x14ac:dyDescent="0.25">
      <c r="A94" s="15">
        <v>46259</v>
      </c>
      <c r="B94" s="10">
        <v>2778526</v>
      </c>
      <c r="C94" s="16" t="s">
        <v>43</v>
      </c>
      <c r="D94" s="53"/>
      <c r="E94" s="37">
        <v>410.6</v>
      </c>
      <c r="F94" s="35">
        <v>148.16</v>
      </c>
      <c r="G94" s="35">
        <v>558.77</v>
      </c>
      <c r="H94" s="14"/>
      <c r="I94" s="14"/>
      <c r="J94" s="14"/>
      <c r="K94" s="29"/>
      <c r="L94" s="29"/>
      <c r="M94" s="34"/>
    </row>
    <row r="95" spans="1:13" x14ac:dyDescent="0.25">
      <c r="A95" s="15">
        <v>46290</v>
      </c>
      <c r="B95" s="10">
        <v>2778526</v>
      </c>
      <c r="C95" s="16" t="s">
        <v>43</v>
      </c>
      <c r="D95" s="52">
        <v>3.3856999999996442</v>
      </c>
      <c r="E95" s="37">
        <v>410.89</v>
      </c>
      <c r="F95" s="35">
        <v>148.25</v>
      </c>
      <c r="G95" s="35">
        <v>559.14</v>
      </c>
      <c r="H95" s="14">
        <v>0.28999999999996401</v>
      </c>
      <c r="I95" s="14">
        <v>9.0000000000003397E-2</v>
      </c>
      <c r="J95" s="14">
        <v>0.37000000000000499</v>
      </c>
      <c r="K95" s="29">
        <f>H95*$C$2</f>
        <v>2.9869999999996293</v>
      </c>
      <c r="L95" s="29">
        <f>I95*$C$3</f>
        <v>0.39870000000001504</v>
      </c>
      <c r="M95" s="34">
        <f>J95*$C$5</f>
        <v>3.1006000000000422</v>
      </c>
    </row>
    <row r="96" spans="1:13" x14ac:dyDescent="0.25">
      <c r="A96" s="15">
        <v>46259</v>
      </c>
      <c r="B96" s="10">
        <v>2044813</v>
      </c>
      <c r="C96" s="16" t="s">
        <v>178</v>
      </c>
      <c r="D96" s="53"/>
      <c r="E96" s="37">
        <v>38.78</v>
      </c>
      <c r="F96" s="35">
        <v>0.02</v>
      </c>
      <c r="G96" s="35">
        <v>38.81</v>
      </c>
      <c r="H96" s="14"/>
      <c r="I96" s="14"/>
      <c r="J96" s="14"/>
      <c r="K96" s="29"/>
      <c r="L96" s="29"/>
      <c r="M96" s="34"/>
    </row>
    <row r="97" spans="1:13" x14ac:dyDescent="0.25">
      <c r="A97" s="15">
        <v>46290</v>
      </c>
      <c r="B97" s="10">
        <v>2044813</v>
      </c>
      <c r="C97" s="16" t="s">
        <v>178</v>
      </c>
      <c r="D97" s="52">
        <v>18.746000000000002</v>
      </c>
      <c r="E97" s="37">
        <v>40.6</v>
      </c>
      <c r="F97" s="35">
        <v>0.02</v>
      </c>
      <c r="G97" s="35">
        <v>40.630000000000003</v>
      </c>
      <c r="H97" s="14">
        <v>1.82</v>
      </c>
      <c r="I97" s="14">
        <v>0</v>
      </c>
      <c r="J97" s="14">
        <v>1.82</v>
      </c>
      <c r="K97" s="29">
        <f>H97*$C$2</f>
        <v>18.746000000000002</v>
      </c>
      <c r="L97" s="29">
        <f>I97*$C$3</f>
        <v>0</v>
      </c>
      <c r="M97" s="34">
        <f>J97*$C$5</f>
        <v>15.251600000000002</v>
      </c>
    </row>
    <row r="98" spans="1:13" x14ac:dyDescent="0.25">
      <c r="A98" s="15">
        <v>46259</v>
      </c>
      <c r="B98" s="10">
        <v>3295550</v>
      </c>
      <c r="C98" s="16" t="s">
        <v>159</v>
      </c>
      <c r="D98" s="53"/>
      <c r="E98" s="37">
        <v>18918.650000000001</v>
      </c>
      <c r="F98" s="35">
        <v>9793.9699999999993</v>
      </c>
      <c r="G98" s="35">
        <v>28712.639999999999</v>
      </c>
      <c r="H98" s="14"/>
      <c r="I98" s="14"/>
      <c r="J98" s="14"/>
      <c r="K98" s="29"/>
      <c r="L98" s="29"/>
      <c r="M98" s="34"/>
    </row>
    <row r="99" spans="1:13" x14ac:dyDescent="0.25">
      <c r="A99" s="15">
        <v>46290</v>
      </c>
      <c r="B99" s="10">
        <v>3295550</v>
      </c>
      <c r="C99" s="16" t="s">
        <v>159</v>
      </c>
      <c r="D99" s="52">
        <v>2718.0693000000047</v>
      </c>
      <c r="E99" s="37">
        <v>19129.72</v>
      </c>
      <c r="F99" s="35">
        <v>9916.7800000000007</v>
      </c>
      <c r="G99" s="35">
        <v>29046.52</v>
      </c>
      <c r="H99" s="14">
        <v>211.07</v>
      </c>
      <c r="I99" s="14">
        <v>122.810000000001</v>
      </c>
      <c r="J99" s="14">
        <v>333.88000000000102</v>
      </c>
      <c r="K99" s="29">
        <f>H99*$C$2</f>
        <v>2174.0210000000002</v>
      </c>
      <c r="L99" s="29">
        <f>I99*$C$3</f>
        <v>544.04830000000436</v>
      </c>
      <c r="M99" s="34">
        <f>J99*$C$5</f>
        <v>2797.9144000000088</v>
      </c>
    </row>
    <row r="100" spans="1:13" x14ac:dyDescent="0.25">
      <c r="A100" s="17">
        <v>46259</v>
      </c>
      <c r="B100" s="10">
        <v>3894062</v>
      </c>
      <c r="C100" s="16" t="s">
        <v>170</v>
      </c>
      <c r="D100" s="53"/>
      <c r="E100" s="37">
        <v>1003.79</v>
      </c>
      <c r="F100" s="35">
        <v>788.79</v>
      </c>
      <c r="G100" s="35">
        <v>1792.59</v>
      </c>
      <c r="H100" s="14"/>
      <c r="I100" s="14"/>
      <c r="J100" s="14"/>
      <c r="K100" s="29"/>
      <c r="L100" s="29"/>
      <c r="M100" s="34"/>
    </row>
    <row r="101" spans="1:13" x14ac:dyDescent="0.25">
      <c r="A101" s="17">
        <v>46290</v>
      </c>
      <c r="B101" s="10">
        <v>3894062</v>
      </c>
      <c r="C101" s="16" t="s">
        <v>170</v>
      </c>
      <c r="D101" s="52">
        <v>0</v>
      </c>
      <c r="E101" s="37">
        <v>1003.79</v>
      </c>
      <c r="F101" s="35">
        <v>788.79</v>
      </c>
      <c r="G101" s="35">
        <v>1792.59</v>
      </c>
      <c r="H101" s="14">
        <v>0</v>
      </c>
      <c r="I101" s="14">
        <v>0</v>
      </c>
      <c r="J101" s="14">
        <v>0</v>
      </c>
      <c r="K101" s="29">
        <f>H101*$C$2</f>
        <v>0</v>
      </c>
      <c r="L101" s="29">
        <f>I101*$C$3</f>
        <v>0</v>
      </c>
      <c r="M101" s="34">
        <f>J101*$C$5</f>
        <v>0</v>
      </c>
    </row>
    <row r="102" spans="1:13" x14ac:dyDescent="0.25">
      <c r="A102" s="15">
        <v>46259</v>
      </c>
      <c r="B102" s="10">
        <v>2156784</v>
      </c>
      <c r="C102" s="16" t="s">
        <v>44</v>
      </c>
      <c r="D102" s="53"/>
      <c r="E102" s="37">
        <v>7961.29</v>
      </c>
      <c r="F102" s="35">
        <v>1925.44</v>
      </c>
      <c r="G102" s="35">
        <v>9886.75</v>
      </c>
      <c r="H102" s="14"/>
      <c r="I102" s="14"/>
      <c r="J102" s="14"/>
      <c r="K102" s="29"/>
      <c r="L102" s="29"/>
      <c r="M102" s="34"/>
    </row>
    <row r="103" spans="1:13" x14ac:dyDescent="0.25">
      <c r="A103" s="15">
        <v>46290</v>
      </c>
      <c r="B103" s="10">
        <v>2156784</v>
      </c>
      <c r="C103" s="16" t="s">
        <v>44</v>
      </c>
      <c r="D103" s="52">
        <v>722.85670000000164</v>
      </c>
      <c r="E103" s="37">
        <v>8024.55</v>
      </c>
      <c r="F103" s="35">
        <v>1941.53</v>
      </c>
      <c r="G103" s="35">
        <v>9966.09</v>
      </c>
      <c r="H103" s="14">
        <v>63.260000000000197</v>
      </c>
      <c r="I103" s="14">
        <v>16.0899999999999</v>
      </c>
      <c r="J103" s="14">
        <v>79.340000000000103</v>
      </c>
      <c r="K103" s="29">
        <f>H103*$C$2</f>
        <v>651.57800000000202</v>
      </c>
      <c r="L103" s="29">
        <f>I103*$C$3</f>
        <v>71.27869999999956</v>
      </c>
      <c r="M103" s="34">
        <f>J103*$C$5</f>
        <v>664.86920000000089</v>
      </c>
    </row>
    <row r="104" spans="1:13" x14ac:dyDescent="0.25">
      <c r="A104" s="15">
        <v>46259</v>
      </c>
      <c r="B104" s="10">
        <v>3287276</v>
      </c>
      <c r="C104" s="16" t="s">
        <v>189</v>
      </c>
      <c r="D104" s="53"/>
      <c r="E104" s="37">
        <v>2943.56</v>
      </c>
      <c r="F104" s="35">
        <v>1334.41</v>
      </c>
      <c r="G104" s="35">
        <v>4277.97</v>
      </c>
      <c r="H104" s="14"/>
      <c r="I104" s="14"/>
      <c r="J104" s="14"/>
      <c r="K104" s="29"/>
      <c r="L104" s="29"/>
      <c r="M104" s="34"/>
    </row>
    <row r="105" spans="1:13" x14ac:dyDescent="0.25">
      <c r="A105" s="15">
        <v>46290</v>
      </c>
      <c r="B105" s="10">
        <v>3287276</v>
      </c>
      <c r="C105" s="16" t="s">
        <v>189</v>
      </c>
      <c r="D105" s="52">
        <v>1075.2020999999993</v>
      </c>
      <c r="E105" s="37">
        <v>3023.79</v>
      </c>
      <c r="F105" s="35">
        <v>1390.58</v>
      </c>
      <c r="G105" s="35">
        <v>4414.37</v>
      </c>
      <c r="H105" s="14">
        <v>80.23</v>
      </c>
      <c r="I105" s="14">
        <v>56.169999999999803</v>
      </c>
      <c r="J105" s="14">
        <v>136.4</v>
      </c>
      <c r="K105" s="29">
        <f>H105*$C$2</f>
        <v>826.36900000000014</v>
      </c>
      <c r="L105" s="29">
        <f>I105*$C$3</f>
        <v>248.83309999999912</v>
      </c>
      <c r="M105" s="34">
        <f>J105*$C$5</f>
        <v>1143.0320000000002</v>
      </c>
    </row>
    <row r="106" spans="1:13" x14ac:dyDescent="0.25">
      <c r="A106" s="15">
        <v>46259</v>
      </c>
      <c r="B106" s="10">
        <v>1916018</v>
      </c>
      <c r="C106" s="16" t="s">
        <v>45</v>
      </c>
      <c r="D106" s="53"/>
      <c r="E106" s="37">
        <v>37482.83</v>
      </c>
      <c r="F106" s="35">
        <v>660.17</v>
      </c>
      <c r="G106" s="35">
        <v>38143.03</v>
      </c>
      <c r="H106" s="14"/>
      <c r="I106" s="14"/>
      <c r="J106" s="14"/>
      <c r="K106" s="29"/>
      <c r="L106" s="29"/>
      <c r="M106" s="34"/>
    </row>
    <row r="107" spans="1:13" x14ac:dyDescent="0.25">
      <c r="A107" s="15">
        <v>46290</v>
      </c>
      <c r="B107" s="10">
        <v>1916018</v>
      </c>
      <c r="C107" s="16" t="s">
        <v>45</v>
      </c>
      <c r="D107" s="52">
        <v>84.78770000001218</v>
      </c>
      <c r="E107" s="37">
        <v>37490.550000000003</v>
      </c>
      <c r="F107" s="35">
        <v>661.36</v>
      </c>
      <c r="G107" s="35">
        <v>38151.93</v>
      </c>
      <c r="H107" s="14">
        <v>7.7200000000011597</v>
      </c>
      <c r="I107" s="14">
        <v>1.1900000000000499</v>
      </c>
      <c r="J107" s="14">
        <v>8.9000000000014605</v>
      </c>
      <c r="K107" s="29">
        <f>H107*$C$2</f>
        <v>79.516000000011957</v>
      </c>
      <c r="L107" s="29">
        <f>I107*$C$3</f>
        <v>5.2717000000002203</v>
      </c>
      <c r="M107" s="34">
        <f>J107*$C$5</f>
        <v>74.582000000012243</v>
      </c>
    </row>
    <row r="108" spans="1:13" x14ac:dyDescent="0.25">
      <c r="A108" s="15">
        <v>46259</v>
      </c>
      <c r="B108" s="10">
        <v>2330369</v>
      </c>
      <c r="C108" s="16" t="s">
        <v>46</v>
      </c>
      <c r="D108" s="53"/>
      <c r="E108" s="37">
        <v>6699.94</v>
      </c>
      <c r="F108" s="35">
        <v>1649.37</v>
      </c>
      <c r="G108" s="35">
        <v>8349.32</v>
      </c>
      <c r="H108" s="14"/>
      <c r="I108" s="14"/>
      <c r="J108" s="14"/>
      <c r="K108" s="29"/>
      <c r="L108" s="29"/>
      <c r="M108" s="34"/>
    </row>
    <row r="109" spans="1:13" x14ac:dyDescent="0.25">
      <c r="A109" s="15">
        <v>46274</v>
      </c>
      <c r="B109" s="10">
        <v>2330369</v>
      </c>
      <c r="C109" s="16" t="s">
        <v>46</v>
      </c>
      <c r="D109" s="52">
        <v>8.1369999999996256</v>
      </c>
      <c r="E109" s="37">
        <v>6700.73</v>
      </c>
      <c r="F109" s="35">
        <v>1649.37</v>
      </c>
      <c r="G109" s="35">
        <v>8350.11</v>
      </c>
      <c r="H109" s="14">
        <v>0.78999999999996362</v>
      </c>
      <c r="I109" s="14">
        <v>0</v>
      </c>
      <c r="J109" s="14">
        <v>0.79000000000087311</v>
      </c>
      <c r="K109" s="29">
        <f>H109*$C$2</f>
        <v>8.1369999999996256</v>
      </c>
      <c r="L109" s="29">
        <f>I109*$C$3</f>
        <v>0</v>
      </c>
      <c r="M109" s="34">
        <f>J109*$C$5</f>
        <v>6.6202000000073173</v>
      </c>
    </row>
    <row r="110" spans="1:13" x14ac:dyDescent="0.25">
      <c r="A110" s="17">
        <v>46259</v>
      </c>
      <c r="B110" s="10">
        <v>1962579</v>
      </c>
      <c r="C110" s="16" t="s">
        <v>158</v>
      </c>
      <c r="D110" s="53"/>
      <c r="E110" s="37">
        <v>16171.03</v>
      </c>
      <c r="F110" s="35">
        <v>12616.06</v>
      </c>
      <c r="G110" s="35">
        <v>28787.119999999999</v>
      </c>
      <c r="H110" s="14"/>
      <c r="I110" s="14"/>
      <c r="J110" s="14"/>
      <c r="K110" s="29"/>
      <c r="L110" s="29"/>
      <c r="M110" s="34"/>
    </row>
    <row r="111" spans="1:13" x14ac:dyDescent="0.25">
      <c r="A111" s="17">
        <v>46290</v>
      </c>
      <c r="B111" s="10">
        <v>1962579</v>
      </c>
      <c r="C111" s="16" t="s">
        <v>158</v>
      </c>
      <c r="D111" s="52">
        <v>5793.861299999995</v>
      </c>
      <c r="E111" s="37">
        <v>16620.55</v>
      </c>
      <c r="F111" s="35">
        <v>12878.77</v>
      </c>
      <c r="G111" s="35">
        <v>29499.360000000001</v>
      </c>
      <c r="H111" s="14">
        <v>449.51999999999902</v>
      </c>
      <c r="I111" s="14">
        <v>262.710000000001</v>
      </c>
      <c r="J111" s="14">
        <v>712.24000000000206</v>
      </c>
      <c r="K111" s="29">
        <f>H111*$C$2</f>
        <v>4630.0559999999905</v>
      </c>
      <c r="L111" s="29">
        <f>I111*$C$3</f>
        <v>1163.8053000000043</v>
      </c>
      <c r="M111" s="34">
        <f>J111*$C$5</f>
        <v>5968.5712000000176</v>
      </c>
    </row>
    <row r="112" spans="1:13" x14ac:dyDescent="0.25">
      <c r="A112" s="15">
        <v>46259</v>
      </c>
      <c r="B112" s="10">
        <v>2812479</v>
      </c>
      <c r="C112" s="16" t="s">
        <v>47</v>
      </c>
      <c r="D112" s="53"/>
      <c r="E112" s="37">
        <v>7808.23</v>
      </c>
      <c r="F112" s="35">
        <v>2626.7</v>
      </c>
      <c r="G112" s="35">
        <v>10434.99</v>
      </c>
      <c r="H112" s="14"/>
      <c r="I112" s="14"/>
      <c r="J112" s="14"/>
      <c r="K112" s="29"/>
      <c r="L112" s="29"/>
      <c r="M112" s="34"/>
    </row>
    <row r="113" spans="1:13" x14ac:dyDescent="0.25">
      <c r="A113" s="15">
        <v>46290</v>
      </c>
      <c r="B113" s="10">
        <v>2812479</v>
      </c>
      <c r="C113" s="16" t="s">
        <v>47</v>
      </c>
      <c r="D113" s="52">
        <v>1670.6813999999881</v>
      </c>
      <c r="E113" s="37">
        <v>7945.28</v>
      </c>
      <c r="F113" s="35">
        <v>2685.18</v>
      </c>
      <c r="G113" s="35">
        <v>10630.53</v>
      </c>
      <c r="H113" s="14">
        <v>137.04999999999899</v>
      </c>
      <c r="I113" s="14">
        <v>58.479999999999599</v>
      </c>
      <c r="J113" s="14">
        <v>195.54000000000099</v>
      </c>
      <c r="K113" s="29">
        <f>H113*$C$2</f>
        <v>1411.6149999999898</v>
      </c>
      <c r="L113" s="29">
        <f>I113*$C$3</f>
        <v>259.06639999999823</v>
      </c>
      <c r="M113" s="34">
        <f>J113*$C$5</f>
        <v>1638.6252000000084</v>
      </c>
    </row>
    <row r="114" spans="1:13" x14ac:dyDescent="0.25">
      <c r="A114" s="15">
        <v>46259</v>
      </c>
      <c r="B114" s="10">
        <v>3850383</v>
      </c>
      <c r="C114" s="16" t="s">
        <v>175</v>
      </c>
      <c r="D114" s="53"/>
      <c r="E114" s="37">
        <v>3097.36</v>
      </c>
      <c r="F114" s="35">
        <v>2841.51</v>
      </c>
      <c r="G114" s="35">
        <v>5938.88</v>
      </c>
      <c r="H114" s="14"/>
      <c r="I114" s="14"/>
      <c r="J114" s="14"/>
      <c r="K114" s="29"/>
      <c r="L114" s="29"/>
      <c r="M114" s="34"/>
    </row>
    <row r="115" spans="1:13" x14ac:dyDescent="0.25">
      <c r="A115" s="15">
        <v>46290</v>
      </c>
      <c r="B115" s="10">
        <v>3850383</v>
      </c>
      <c r="C115" s="16" t="s">
        <v>175</v>
      </c>
      <c r="D115" s="52">
        <v>1259.1853999999992</v>
      </c>
      <c r="E115" s="37">
        <v>3203.62</v>
      </c>
      <c r="F115" s="35">
        <v>2878.69</v>
      </c>
      <c r="G115" s="35">
        <v>6082.32</v>
      </c>
      <c r="H115" s="14">
        <v>106.26</v>
      </c>
      <c r="I115" s="14">
        <v>37.179999999999801</v>
      </c>
      <c r="J115" s="14">
        <v>143.44</v>
      </c>
      <c r="K115" s="29">
        <f>H115*$C$2</f>
        <v>1094.4780000000001</v>
      </c>
      <c r="L115" s="29">
        <f>I115*$C$3</f>
        <v>164.7073999999991</v>
      </c>
      <c r="M115" s="34">
        <f>J115*$C$5</f>
        <v>1202.0272</v>
      </c>
    </row>
    <row r="116" spans="1:13" x14ac:dyDescent="0.25">
      <c r="A116" s="15">
        <v>46259</v>
      </c>
      <c r="B116" s="10">
        <v>2042622</v>
      </c>
      <c r="C116" s="16" t="s">
        <v>204</v>
      </c>
      <c r="D116" s="53"/>
      <c r="E116" s="37">
        <v>6252.7</v>
      </c>
      <c r="F116" s="35">
        <v>2544.08</v>
      </c>
      <c r="G116" s="35">
        <v>8796.86</v>
      </c>
      <c r="H116" s="14"/>
      <c r="I116" s="14"/>
      <c r="J116" s="14"/>
      <c r="K116" s="29"/>
      <c r="L116" s="29"/>
      <c r="M116" s="34"/>
    </row>
    <row r="117" spans="1:13" x14ac:dyDescent="0.25">
      <c r="A117" s="15">
        <v>46290</v>
      </c>
      <c r="B117" s="10">
        <v>2042622</v>
      </c>
      <c r="C117" s="16" t="s">
        <v>204</v>
      </c>
      <c r="D117" s="52">
        <v>0</v>
      </c>
      <c r="E117" s="37">
        <v>6252.7</v>
      </c>
      <c r="F117" s="35">
        <v>2544.08</v>
      </c>
      <c r="G117" s="35">
        <v>8796.86</v>
      </c>
      <c r="H117" s="14">
        <v>0</v>
      </c>
      <c r="I117" s="14">
        <v>0</v>
      </c>
      <c r="J117" s="14">
        <v>0</v>
      </c>
      <c r="K117" s="29">
        <f>H117*$C$2</f>
        <v>0</v>
      </c>
      <c r="L117" s="29">
        <f>I117*$C$3</f>
        <v>0</v>
      </c>
      <c r="M117" s="34">
        <f>J117*$C$5</f>
        <v>0</v>
      </c>
    </row>
    <row r="118" spans="1:13" x14ac:dyDescent="0.25">
      <c r="A118" s="17">
        <v>46259</v>
      </c>
      <c r="B118" s="5">
        <v>6410956</v>
      </c>
      <c r="C118" s="18" t="s">
        <v>209</v>
      </c>
      <c r="D118" s="53"/>
      <c r="E118" s="37">
        <v>47.667000000000002</v>
      </c>
      <c r="F118" s="35">
        <v>37.014000000000003</v>
      </c>
      <c r="G118" s="35">
        <v>84.680999999999997</v>
      </c>
      <c r="H118" s="14"/>
      <c r="I118" s="14"/>
      <c r="J118" s="14"/>
      <c r="K118" s="29"/>
      <c r="L118" s="29"/>
      <c r="M118" s="34"/>
    </row>
    <row r="119" spans="1:13" x14ac:dyDescent="0.25">
      <c r="A119" s="17">
        <v>46290</v>
      </c>
      <c r="B119" s="5">
        <v>6410956</v>
      </c>
      <c r="C119" s="18" t="s">
        <v>209</v>
      </c>
      <c r="D119" s="52">
        <v>3209.97235</v>
      </c>
      <c r="E119" s="37">
        <v>286.88</v>
      </c>
      <c r="F119" s="35">
        <v>205.429</v>
      </c>
      <c r="G119" s="35">
        <v>492.30900000000003</v>
      </c>
      <c r="H119" s="14">
        <v>239.21299999999999</v>
      </c>
      <c r="I119" s="14">
        <v>168.41499999999999</v>
      </c>
      <c r="J119" s="14">
        <v>407.62799999999999</v>
      </c>
      <c r="K119" s="29">
        <f>H119*$C$2</f>
        <v>2463.8939</v>
      </c>
      <c r="L119" s="29">
        <f>I119*$C$3</f>
        <v>746.07844999999986</v>
      </c>
      <c r="M119" s="34">
        <f>J119*$C$5</f>
        <v>3415.9226400000002</v>
      </c>
    </row>
    <row r="120" spans="1:13" x14ac:dyDescent="0.25">
      <c r="A120" s="15">
        <v>46259</v>
      </c>
      <c r="B120" s="10">
        <v>2678882</v>
      </c>
      <c r="C120" s="16" t="s">
        <v>48</v>
      </c>
      <c r="D120" s="53"/>
      <c r="E120" s="37">
        <v>5693.96</v>
      </c>
      <c r="F120" s="35">
        <v>4298.76</v>
      </c>
      <c r="G120" s="35">
        <v>9992.75</v>
      </c>
      <c r="H120" s="14"/>
      <c r="I120" s="14"/>
      <c r="J120" s="14"/>
      <c r="K120" s="29"/>
      <c r="L120" s="29"/>
      <c r="M120" s="34"/>
    </row>
    <row r="121" spans="1:13" x14ac:dyDescent="0.25">
      <c r="A121" s="15">
        <v>46290</v>
      </c>
      <c r="B121" s="10">
        <v>2678882</v>
      </c>
      <c r="C121" s="16" t="s">
        <v>48</v>
      </c>
      <c r="D121" s="52">
        <v>0.85389999999587451</v>
      </c>
      <c r="E121" s="37">
        <v>5694.03</v>
      </c>
      <c r="F121" s="35">
        <v>4298.79</v>
      </c>
      <c r="G121" s="35">
        <v>9992.84</v>
      </c>
      <c r="H121" s="14">
        <v>6.9999999999709003E-2</v>
      </c>
      <c r="I121" s="14">
        <v>2.99999999997453E-2</v>
      </c>
      <c r="J121" s="14">
        <v>9.0000000000145505E-2</v>
      </c>
      <c r="K121" s="29">
        <f>H121*$C$2</f>
        <v>0.72099999999700282</v>
      </c>
      <c r="L121" s="29">
        <f>I121*$C$3</f>
        <v>0.13289999999887167</v>
      </c>
      <c r="M121" s="34">
        <f>J121*$C$5</f>
        <v>0.75420000000121945</v>
      </c>
    </row>
    <row r="122" spans="1:13" x14ac:dyDescent="0.25">
      <c r="A122" s="15">
        <v>46259</v>
      </c>
      <c r="B122" s="10">
        <v>4913129</v>
      </c>
      <c r="C122" s="16" t="s">
        <v>212</v>
      </c>
      <c r="D122" s="53"/>
      <c r="E122" s="37">
        <v>30731.016</v>
      </c>
      <c r="F122" s="35">
        <v>15718.562</v>
      </c>
      <c r="G122" s="35">
        <v>46449.578000000001</v>
      </c>
      <c r="H122" s="14"/>
      <c r="I122" s="14"/>
      <c r="J122" s="14"/>
      <c r="K122" s="29"/>
      <c r="L122" s="29"/>
      <c r="M122" s="34"/>
    </row>
    <row r="123" spans="1:13" x14ac:dyDescent="0.25">
      <c r="A123" s="15">
        <v>46290</v>
      </c>
      <c r="B123" s="10">
        <v>4913129</v>
      </c>
      <c r="C123" s="16" t="s">
        <v>212</v>
      </c>
      <c r="D123" s="52">
        <v>384.58450000001187</v>
      </c>
      <c r="E123" s="37">
        <v>30767.021000000001</v>
      </c>
      <c r="F123" s="35">
        <v>15721.662</v>
      </c>
      <c r="G123" s="35">
        <v>46488.682999999997</v>
      </c>
      <c r="H123" s="14">
        <v>36.005000000000997</v>
      </c>
      <c r="I123" s="14">
        <v>3.1000000000003598</v>
      </c>
      <c r="J123" s="14">
        <v>39.105000000003201</v>
      </c>
      <c r="K123" s="29">
        <f>H123*$C$2</f>
        <v>370.85150000001028</v>
      </c>
      <c r="L123" s="29">
        <f>I123*$C$3</f>
        <v>13.733000000001592</v>
      </c>
      <c r="M123" s="34">
        <f>J123*$C$5</f>
        <v>327.69990000002684</v>
      </c>
    </row>
    <row r="124" spans="1:13" x14ac:dyDescent="0.25">
      <c r="A124" s="15">
        <v>46259</v>
      </c>
      <c r="B124" s="10">
        <v>3294766</v>
      </c>
      <c r="C124" s="16" t="s">
        <v>49</v>
      </c>
      <c r="D124" s="53"/>
      <c r="E124" s="37">
        <v>1851.43</v>
      </c>
      <c r="F124" s="35">
        <v>658.7</v>
      </c>
      <c r="G124" s="35">
        <v>2510.13</v>
      </c>
      <c r="H124" s="14"/>
      <c r="I124" s="14"/>
      <c r="J124" s="14"/>
      <c r="K124" s="29"/>
      <c r="L124" s="29"/>
      <c r="M124" s="34"/>
    </row>
    <row r="125" spans="1:13" x14ac:dyDescent="0.25">
      <c r="A125" s="15">
        <v>46290</v>
      </c>
      <c r="B125" s="10">
        <v>3294766</v>
      </c>
      <c r="C125" s="16" t="s">
        <v>49</v>
      </c>
      <c r="D125" s="52">
        <v>244.40570000000005</v>
      </c>
      <c r="E125" s="37">
        <v>1870.69</v>
      </c>
      <c r="F125" s="35">
        <v>669.09</v>
      </c>
      <c r="G125" s="35">
        <v>2539.79</v>
      </c>
      <c r="H125" s="14">
        <v>19.260000000000002</v>
      </c>
      <c r="I125" s="14">
        <v>10.39</v>
      </c>
      <c r="J125" s="14">
        <v>29.659999999999901</v>
      </c>
      <c r="K125" s="29">
        <f>H125*$C$2</f>
        <v>198.37800000000004</v>
      </c>
      <c r="L125" s="29">
        <f>I125*$C$3</f>
        <v>46.027700000000003</v>
      </c>
      <c r="M125" s="34">
        <f>J125*$C$5</f>
        <v>248.55079999999919</v>
      </c>
    </row>
    <row r="126" spans="1:13" x14ac:dyDescent="0.25">
      <c r="A126" s="15">
        <v>46259</v>
      </c>
      <c r="B126" s="10">
        <v>3506208</v>
      </c>
      <c r="C126" s="16" t="s">
        <v>200</v>
      </c>
      <c r="D126" s="53"/>
      <c r="E126" s="37">
        <v>20121.916000000001</v>
      </c>
      <c r="F126" s="35">
        <v>9801.9269999999997</v>
      </c>
      <c r="G126" s="35">
        <v>29928.184000000001</v>
      </c>
      <c r="H126" s="14"/>
      <c r="I126" s="14"/>
      <c r="J126" s="14"/>
      <c r="K126" s="29"/>
      <c r="L126" s="29"/>
      <c r="M126" s="34"/>
    </row>
    <row r="127" spans="1:13" x14ac:dyDescent="0.25">
      <c r="A127" s="15">
        <v>46290</v>
      </c>
      <c r="B127" s="10">
        <v>3506208</v>
      </c>
      <c r="C127" s="16" t="s">
        <v>200</v>
      </c>
      <c r="D127" s="52">
        <v>0</v>
      </c>
      <c r="E127" s="37">
        <v>20121.916000000001</v>
      </c>
      <c r="F127" s="35">
        <v>9801.9269999999997</v>
      </c>
      <c r="G127" s="35">
        <v>29928.184000000001</v>
      </c>
      <c r="H127" s="14">
        <v>0</v>
      </c>
      <c r="I127" s="14">
        <v>0</v>
      </c>
      <c r="J127" s="14">
        <v>0</v>
      </c>
      <c r="K127" s="29">
        <f>H127*$C$2</f>
        <v>0</v>
      </c>
      <c r="L127" s="29">
        <f>I127*$C$3</f>
        <v>0</v>
      </c>
      <c r="M127" s="34">
        <f>J127*$C$5</f>
        <v>0</v>
      </c>
    </row>
    <row r="128" spans="1:13" x14ac:dyDescent="0.25">
      <c r="A128" s="17">
        <v>46259</v>
      </c>
      <c r="B128" s="10">
        <v>2159452</v>
      </c>
      <c r="C128" s="16" t="s">
        <v>50</v>
      </c>
      <c r="D128" s="53"/>
      <c r="E128" s="37">
        <v>8223.5</v>
      </c>
      <c r="F128" s="35">
        <v>3510.27</v>
      </c>
      <c r="G128" s="35">
        <v>11733.78</v>
      </c>
      <c r="H128" s="14"/>
      <c r="I128" s="14"/>
      <c r="J128" s="14"/>
      <c r="K128" s="29"/>
      <c r="L128" s="29"/>
      <c r="M128" s="34"/>
    </row>
    <row r="129" spans="1:13" x14ac:dyDescent="0.25">
      <c r="A129" s="17">
        <v>46290</v>
      </c>
      <c r="B129" s="10">
        <v>2159452</v>
      </c>
      <c r="C129" s="16" t="s">
        <v>50</v>
      </c>
      <c r="D129" s="52">
        <v>1310.6568000000002</v>
      </c>
      <c r="E129" s="37">
        <v>8326.68</v>
      </c>
      <c r="F129" s="35">
        <v>3566.23</v>
      </c>
      <c r="G129" s="35">
        <v>11892.92</v>
      </c>
      <c r="H129" s="14">
        <v>103.18</v>
      </c>
      <c r="I129" s="14">
        <v>55.96</v>
      </c>
      <c r="J129" s="14">
        <v>159.13999999999899</v>
      </c>
      <c r="K129" s="29">
        <f>H129*$C$2</f>
        <v>1062.7540000000001</v>
      </c>
      <c r="L129" s="29">
        <f>I129*$C$3</f>
        <v>247.90279999999998</v>
      </c>
      <c r="M129" s="34">
        <f>J129*$C$5</f>
        <v>1333.5931999999916</v>
      </c>
    </row>
    <row r="130" spans="1:13" x14ac:dyDescent="0.25">
      <c r="A130" s="15">
        <v>46259</v>
      </c>
      <c r="B130" s="10">
        <v>2167489</v>
      </c>
      <c r="C130" s="16" t="s">
        <v>51</v>
      </c>
      <c r="D130" s="53"/>
      <c r="E130" s="37">
        <v>5822.56</v>
      </c>
      <c r="F130" s="35">
        <v>2248.3200000000002</v>
      </c>
      <c r="G130" s="35">
        <v>8070.88</v>
      </c>
      <c r="H130" s="14"/>
      <c r="I130" s="14"/>
      <c r="J130" s="14"/>
      <c r="K130" s="29"/>
      <c r="L130" s="29"/>
      <c r="M130" s="34"/>
    </row>
    <row r="131" spans="1:13" x14ac:dyDescent="0.25">
      <c r="A131" s="15">
        <v>46290</v>
      </c>
      <c r="B131" s="10">
        <v>2167489</v>
      </c>
      <c r="C131" s="16" t="s">
        <v>51</v>
      </c>
      <c r="D131" s="52">
        <v>1335.4088999999997</v>
      </c>
      <c r="E131" s="37">
        <v>5910.35</v>
      </c>
      <c r="F131" s="35">
        <v>2345.65</v>
      </c>
      <c r="G131" s="35">
        <v>8256.01</v>
      </c>
      <c r="H131" s="14">
        <v>87.79</v>
      </c>
      <c r="I131" s="14">
        <v>97.329999999999899</v>
      </c>
      <c r="J131" s="14">
        <v>185.13</v>
      </c>
      <c r="K131" s="29">
        <f>H131*$C$2</f>
        <v>904.23700000000008</v>
      </c>
      <c r="L131" s="29">
        <f>I131*$C$3</f>
        <v>431.17189999999954</v>
      </c>
      <c r="M131" s="34">
        <f>J131*$C$5</f>
        <v>1551.3894</v>
      </c>
    </row>
    <row r="132" spans="1:13" x14ac:dyDescent="0.25">
      <c r="A132" s="15">
        <v>46259</v>
      </c>
      <c r="B132" s="10">
        <v>2689677</v>
      </c>
      <c r="C132" s="16" t="s">
        <v>52</v>
      </c>
      <c r="D132" s="53"/>
      <c r="E132" s="37">
        <v>619.28</v>
      </c>
      <c r="F132" s="35">
        <v>995.7</v>
      </c>
      <c r="G132" s="35">
        <v>1614.98</v>
      </c>
      <c r="H132" s="14"/>
      <c r="I132" s="14"/>
      <c r="J132" s="14"/>
      <c r="K132" s="29"/>
      <c r="L132" s="29"/>
      <c r="M132" s="34"/>
    </row>
    <row r="133" spans="1:13" x14ac:dyDescent="0.25">
      <c r="A133" s="15">
        <v>46290</v>
      </c>
      <c r="B133" s="10">
        <v>2689677</v>
      </c>
      <c r="C133" s="16" t="s">
        <v>52</v>
      </c>
      <c r="D133" s="52">
        <v>0</v>
      </c>
      <c r="E133" s="37">
        <v>619.28</v>
      </c>
      <c r="F133" s="35">
        <v>995.7</v>
      </c>
      <c r="G133" s="35">
        <v>1614.98</v>
      </c>
      <c r="H133" s="14">
        <v>0</v>
      </c>
      <c r="I133" s="14">
        <v>0</v>
      </c>
      <c r="J133" s="14">
        <v>0</v>
      </c>
      <c r="K133" s="29">
        <f>H133*$C$2</f>
        <v>0</v>
      </c>
      <c r="L133" s="29">
        <f>I133*$C$3</f>
        <v>0</v>
      </c>
      <c r="M133" s="34">
        <f>J133*$C$5</f>
        <v>0</v>
      </c>
    </row>
    <row r="134" spans="1:13" x14ac:dyDescent="0.25">
      <c r="A134" s="15">
        <v>46259</v>
      </c>
      <c r="B134" s="10">
        <v>3848033</v>
      </c>
      <c r="C134" s="16" t="s">
        <v>53</v>
      </c>
      <c r="D134" s="53"/>
      <c r="E134" s="37">
        <v>63.24</v>
      </c>
      <c r="F134" s="35">
        <v>9.3699999999999992</v>
      </c>
      <c r="G134" s="35">
        <v>72.62</v>
      </c>
      <c r="H134" s="14"/>
      <c r="I134" s="14"/>
      <c r="J134" s="14"/>
      <c r="K134" s="29"/>
      <c r="L134" s="29"/>
      <c r="M134" s="34"/>
    </row>
    <row r="135" spans="1:13" x14ac:dyDescent="0.25">
      <c r="A135" s="15">
        <v>46290</v>
      </c>
      <c r="B135" s="10">
        <v>3848033</v>
      </c>
      <c r="C135" s="16" t="s">
        <v>53</v>
      </c>
      <c r="D135" s="52">
        <v>0</v>
      </c>
      <c r="E135" s="37">
        <v>63.24</v>
      </c>
      <c r="F135" s="35">
        <v>9.3699999999999992</v>
      </c>
      <c r="G135" s="35">
        <v>72.62</v>
      </c>
      <c r="H135" s="14">
        <v>0</v>
      </c>
      <c r="I135" s="14">
        <v>0</v>
      </c>
      <c r="J135" s="14">
        <v>0</v>
      </c>
      <c r="K135" s="29">
        <f>H135*$C$2</f>
        <v>0</v>
      </c>
      <c r="L135" s="29">
        <f>I135*$C$3</f>
        <v>0</v>
      </c>
      <c r="M135" s="34">
        <f>J135*$C$5</f>
        <v>0</v>
      </c>
    </row>
    <row r="136" spans="1:13" x14ac:dyDescent="0.25">
      <c r="A136" s="17">
        <v>46259</v>
      </c>
      <c r="B136" s="10">
        <v>3870170</v>
      </c>
      <c r="C136" s="16" t="s">
        <v>54</v>
      </c>
      <c r="D136" s="53"/>
      <c r="E136" s="37">
        <v>1314.84</v>
      </c>
      <c r="F136" s="35">
        <v>784.22</v>
      </c>
      <c r="G136" s="35">
        <v>2099.0700000000002</v>
      </c>
      <c r="H136" s="14"/>
      <c r="I136" s="14"/>
      <c r="J136" s="14"/>
      <c r="K136" s="29"/>
      <c r="L136" s="29"/>
      <c r="M136" s="34"/>
    </row>
    <row r="137" spans="1:13" x14ac:dyDescent="0.25">
      <c r="A137" s="17">
        <v>46290</v>
      </c>
      <c r="B137" s="10">
        <v>3870170</v>
      </c>
      <c r="C137" s="16" t="s">
        <v>54</v>
      </c>
      <c r="D137" s="52">
        <v>0</v>
      </c>
      <c r="E137" s="37">
        <v>1314.84</v>
      </c>
      <c r="F137" s="35">
        <v>784.22</v>
      </c>
      <c r="G137" s="35">
        <v>2099.0700000000002</v>
      </c>
      <c r="H137" s="14">
        <v>0</v>
      </c>
      <c r="I137" s="14">
        <v>0</v>
      </c>
      <c r="J137" s="14">
        <v>0</v>
      </c>
      <c r="K137" s="29">
        <f>H137*$C$2</f>
        <v>0</v>
      </c>
      <c r="L137" s="29">
        <f>I137*$C$3</f>
        <v>0</v>
      </c>
      <c r="M137" s="34">
        <f>J137*$C$5</f>
        <v>0</v>
      </c>
    </row>
    <row r="138" spans="1:13" x14ac:dyDescent="0.25">
      <c r="A138" s="15">
        <v>46259</v>
      </c>
      <c r="B138" s="10">
        <v>3837553</v>
      </c>
      <c r="C138" s="16" t="s">
        <v>55</v>
      </c>
      <c r="D138" s="53"/>
      <c r="E138" s="37">
        <v>1100.21</v>
      </c>
      <c r="F138" s="35">
        <v>116.72</v>
      </c>
      <c r="G138" s="35">
        <v>1216.94</v>
      </c>
      <c r="H138" s="14"/>
      <c r="I138" s="14"/>
      <c r="J138" s="14"/>
      <c r="K138" s="29"/>
      <c r="L138" s="29"/>
      <c r="M138" s="34"/>
    </row>
    <row r="139" spans="1:13" x14ac:dyDescent="0.25">
      <c r="A139" s="15">
        <v>46290</v>
      </c>
      <c r="B139" s="10">
        <v>3837553</v>
      </c>
      <c r="C139" s="16" t="s">
        <v>55</v>
      </c>
      <c r="D139" s="52">
        <v>24.30799999999897</v>
      </c>
      <c r="E139" s="37">
        <v>1102.57</v>
      </c>
      <c r="F139" s="35">
        <v>116.72</v>
      </c>
      <c r="G139" s="35">
        <v>1219.29</v>
      </c>
      <c r="H139" s="14">
        <v>2.3599999999999</v>
      </c>
      <c r="I139" s="14">
        <v>0</v>
      </c>
      <c r="J139" s="14">
        <v>2.3499999999999099</v>
      </c>
      <c r="K139" s="29">
        <f>H139*$C$2</f>
        <v>24.30799999999897</v>
      </c>
      <c r="L139" s="29">
        <f>I139*$C$3</f>
        <v>0</v>
      </c>
      <c r="M139" s="34">
        <f>J139*$C$5</f>
        <v>19.692999999999248</v>
      </c>
    </row>
    <row r="140" spans="1:13" x14ac:dyDescent="0.25">
      <c r="A140" s="15">
        <v>46259</v>
      </c>
      <c r="B140" s="10">
        <v>2806490</v>
      </c>
      <c r="C140" s="16" t="s">
        <v>56</v>
      </c>
      <c r="D140" s="53"/>
      <c r="E140" s="37">
        <v>61312.42</v>
      </c>
      <c r="F140" s="35">
        <v>30595.43</v>
      </c>
      <c r="G140" s="35">
        <v>91907.86</v>
      </c>
      <c r="H140" s="14"/>
      <c r="I140" s="14"/>
      <c r="J140" s="14"/>
      <c r="K140" s="29"/>
      <c r="L140" s="29"/>
      <c r="M140" s="34"/>
    </row>
    <row r="141" spans="1:13" x14ac:dyDescent="0.25">
      <c r="A141" s="15">
        <v>46290</v>
      </c>
      <c r="B141" s="10">
        <v>2806490</v>
      </c>
      <c r="C141" s="16" t="s">
        <v>56</v>
      </c>
      <c r="D141" s="52">
        <v>314.43880000001815</v>
      </c>
      <c r="E141" s="37">
        <v>61337.46</v>
      </c>
      <c r="F141" s="35">
        <v>30608.19</v>
      </c>
      <c r="G141" s="35">
        <v>91945.66</v>
      </c>
      <c r="H141" s="14">
        <v>25.040000000000902</v>
      </c>
      <c r="I141" s="14">
        <v>12.760000000002</v>
      </c>
      <c r="J141" s="14">
        <v>37.800000000002903</v>
      </c>
      <c r="K141" s="29">
        <f>H141*$C$2</f>
        <v>257.9120000000093</v>
      </c>
      <c r="L141" s="29">
        <f>I141*$C$3</f>
        <v>56.526800000008855</v>
      </c>
      <c r="M141" s="34">
        <f>J141*$C$5</f>
        <v>316.76400000002434</v>
      </c>
    </row>
    <row r="142" spans="1:13" x14ac:dyDescent="0.25">
      <c r="A142" s="15">
        <v>46259</v>
      </c>
      <c r="B142" s="10">
        <v>2794740</v>
      </c>
      <c r="C142" s="16" t="s">
        <v>156</v>
      </c>
      <c r="D142" s="53"/>
      <c r="E142" s="37">
        <v>3693.69</v>
      </c>
      <c r="F142" s="35">
        <v>1089.96</v>
      </c>
      <c r="G142" s="35">
        <v>4783.66</v>
      </c>
      <c r="H142" s="14"/>
      <c r="I142" s="14"/>
      <c r="J142" s="14"/>
      <c r="K142" s="29"/>
      <c r="L142" s="29"/>
      <c r="M142" s="34"/>
    </row>
    <row r="143" spans="1:13" x14ac:dyDescent="0.25">
      <c r="A143" s="15">
        <v>46290</v>
      </c>
      <c r="B143" s="10">
        <v>2794740</v>
      </c>
      <c r="C143" s="16" t="s">
        <v>156</v>
      </c>
      <c r="D143" s="52">
        <v>908.10930000000155</v>
      </c>
      <c r="E143" s="37">
        <v>3765.68</v>
      </c>
      <c r="F143" s="35">
        <v>1127.57</v>
      </c>
      <c r="G143" s="35">
        <v>4893.26</v>
      </c>
      <c r="H143" s="14">
        <v>71.990000000000194</v>
      </c>
      <c r="I143" s="14">
        <v>37.6099999999999</v>
      </c>
      <c r="J143" s="14">
        <v>109.6</v>
      </c>
      <c r="K143" s="29">
        <f>H143*$C$2</f>
        <v>741.497000000002</v>
      </c>
      <c r="L143" s="29">
        <f>I143*$C$3</f>
        <v>166.61229999999955</v>
      </c>
      <c r="M143" s="34">
        <f>J143*$C$5</f>
        <v>918.44800000000009</v>
      </c>
    </row>
    <row r="144" spans="1:13" x14ac:dyDescent="0.25">
      <c r="A144" s="17">
        <v>46259</v>
      </c>
      <c r="B144" s="10">
        <v>3887554</v>
      </c>
      <c r="C144" s="16" t="s">
        <v>57</v>
      </c>
      <c r="D144" s="53"/>
      <c r="E144" s="37">
        <v>76.88</v>
      </c>
      <c r="F144" s="35">
        <v>261.02999999999997</v>
      </c>
      <c r="G144" s="35">
        <v>337.93</v>
      </c>
      <c r="H144" s="14"/>
      <c r="I144" s="14"/>
      <c r="J144" s="14"/>
      <c r="K144" s="29"/>
      <c r="L144" s="29"/>
      <c r="M144" s="34"/>
    </row>
    <row r="145" spans="1:13" x14ac:dyDescent="0.25">
      <c r="A145" s="17">
        <v>46290</v>
      </c>
      <c r="B145" s="10">
        <v>3887554</v>
      </c>
      <c r="C145" s="16" t="s">
        <v>57</v>
      </c>
      <c r="D145" s="52">
        <v>31.665300000000066</v>
      </c>
      <c r="E145" s="37">
        <v>79.95</v>
      </c>
      <c r="F145" s="35">
        <v>261.04000000000002</v>
      </c>
      <c r="G145" s="35">
        <v>341</v>
      </c>
      <c r="H145" s="14">
        <v>3.0700000000000101</v>
      </c>
      <c r="I145" s="14">
        <v>9.9999999999909103E-3</v>
      </c>
      <c r="J145" s="14">
        <v>3.0699999999999901</v>
      </c>
      <c r="K145" s="29">
        <f>H145*$C$2</f>
        <v>31.621000000000105</v>
      </c>
      <c r="L145" s="29">
        <f>I145*$C$3</f>
        <v>4.4299999999959733E-2</v>
      </c>
      <c r="M145" s="34">
        <f>J145*$C$5</f>
        <v>25.72659999999992</v>
      </c>
    </row>
    <row r="146" spans="1:13" x14ac:dyDescent="0.25">
      <c r="A146" s="15">
        <v>46259</v>
      </c>
      <c r="B146" s="10">
        <v>2599491</v>
      </c>
      <c r="C146" s="16" t="s">
        <v>58</v>
      </c>
      <c r="D146" s="53"/>
      <c r="E146" s="37">
        <v>2093.27</v>
      </c>
      <c r="F146" s="35">
        <v>3936.24</v>
      </c>
      <c r="G146" s="35">
        <v>6029.72</v>
      </c>
      <c r="H146" s="14"/>
      <c r="I146" s="14"/>
      <c r="J146" s="14"/>
      <c r="K146" s="29"/>
      <c r="L146" s="29"/>
      <c r="M146" s="34"/>
    </row>
    <row r="147" spans="1:13" x14ac:dyDescent="0.25">
      <c r="A147" s="15">
        <v>46290</v>
      </c>
      <c r="B147" s="10">
        <v>2599491</v>
      </c>
      <c r="C147" s="16" t="s">
        <v>58</v>
      </c>
      <c r="D147" s="52">
        <v>50.572999999998501</v>
      </c>
      <c r="E147" s="37">
        <v>2098.1799999999998</v>
      </c>
      <c r="F147" s="35">
        <v>3936.24</v>
      </c>
      <c r="G147" s="35">
        <v>6034.63</v>
      </c>
      <c r="H147" s="14">
        <v>4.9099999999998545</v>
      </c>
      <c r="I147" s="14">
        <v>0</v>
      </c>
      <c r="J147" s="14">
        <v>4.9099999999998545</v>
      </c>
      <c r="K147" s="29">
        <f>H147*$C$2</f>
        <v>50.572999999998501</v>
      </c>
      <c r="L147" s="29">
        <f>I147*$C$3</f>
        <v>0</v>
      </c>
      <c r="M147" s="34">
        <f>J147*$C$5</f>
        <v>41.145799999998786</v>
      </c>
    </row>
    <row r="148" spans="1:13" x14ac:dyDescent="0.25">
      <c r="A148" s="15">
        <v>46259</v>
      </c>
      <c r="B148" s="10">
        <v>2047071</v>
      </c>
      <c r="C148" s="16" t="s">
        <v>59</v>
      </c>
      <c r="D148" s="53"/>
      <c r="E148" s="37">
        <v>11467.17</v>
      </c>
      <c r="F148" s="35">
        <v>8151.59</v>
      </c>
      <c r="G148" s="35">
        <v>19618.8</v>
      </c>
      <c r="H148" s="14"/>
      <c r="I148" s="14"/>
      <c r="J148" s="14"/>
      <c r="K148" s="29"/>
      <c r="L148" s="29"/>
      <c r="M148" s="34"/>
    </row>
    <row r="149" spans="1:13" x14ac:dyDescent="0.25">
      <c r="A149" s="15">
        <v>46290</v>
      </c>
      <c r="B149" s="10">
        <v>2047071</v>
      </c>
      <c r="C149" s="16" t="s">
        <v>59</v>
      </c>
      <c r="D149" s="52">
        <v>3.7389999999945851</v>
      </c>
      <c r="E149" s="37">
        <v>11467.49</v>
      </c>
      <c r="F149" s="35">
        <v>8151.69</v>
      </c>
      <c r="G149" s="35">
        <v>19619.23</v>
      </c>
      <c r="H149" s="14">
        <v>0.31999999999970896</v>
      </c>
      <c r="I149" s="14">
        <v>9.9999999999454303E-2</v>
      </c>
      <c r="J149" s="14">
        <v>0.43000000000029104</v>
      </c>
      <c r="K149" s="29">
        <f>H149*$C$2</f>
        <v>3.2959999999970027</v>
      </c>
      <c r="L149" s="29">
        <f t="shared" ref="L149" si="1">I149*$C$3</f>
        <v>0.44299999999758255</v>
      </c>
      <c r="M149" s="34">
        <f>J149*$C$5</f>
        <v>3.6034000000024391</v>
      </c>
    </row>
    <row r="150" spans="1:13" x14ac:dyDescent="0.25">
      <c r="A150" s="15">
        <v>46261</v>
      </c>
      <c r="B150" s="10">
        <v>2776824</v>
      </c>
      <c r="C150" s="16" t="s">
        <v>60</v>
      </c>
      <c r="D150" s="53"/>
      <c r="E150" s="37">
        <v>3404.87</v>
      </c>
      <c r="F150" s="35">
        <v>2072.69</v>
      </c>
      <c r="G150" s="35">
        <v>5477.57</v>
      </c>
      <c r="H150" s="14"/>
      <c r="I150" s="14"/>
      <c r="J150" s="14"/>
      <c r="K150" s="29"/>
      <c r="L150" s="29"/>
      <c r="M150" s="34"/>
    </row>
    <row r="151" spans="1:13" x14ac:dyDescent="0.25">
      <c r="A151" s="15">
        <v>46290</v>
      </c>
      <c r="B151" s="10">
        <v>2776824</v>
      </c>
      <c r="C151" s="16" t="s">
        <v>60</v>
      </c>
      <c r="D151" s="52">
        <v>1483.9004999999993</v>
      </c>
      <c r="E151" s="37">
        <v>3520.1</v>
      </c>
      <c r="F151" s="35">
        <v>2139.7399999999998</v>
      </c>
      <c r="G151" s="35">
        <v>5659.85</v>
      </c>
      <c r="H151" s="14">
        <v>115.23000000000002</v>
      </c>
      <c r="I151" s="14">
        <v>67.049999999999727</v>
      </c>
      <c r="J151" s="14">
        <v>182.28000000000065</v>
      </c>
      <c r="K151" s="29">
        <f>H151*$C$2</f>
        <v>1186.8690000000004</v>
      </c>
      <c r="L151" s="29">
        <f t="shared" ref="L151" si="2">I151*$C$3</f>
        <v>297.0314999999988</v>
      </c>
      <c r="M151" s="34">
        <f>J151*$C$5</f>
        <v>1527.5064000000057</v>
      </c>
    </row>
    <row r="152" spans="1:13" x14ac:dyDescent="0.25">
      <c r="A152" s="17">
        <v>46261</v>
      </c>
      <c r="B152" s="10">
        <v>2513624</v>
      </c>
      <c r="C152" s="16" t="s">
        <v>61</v>
      </c>
      <c r="D152" s="53"/>
      <c r="E152" s="37">
        <v>386.05</v>
      </c>
      <c r="F152" s="35">
        <v>1642.81</v>
      </c>
      <c r="G152" s="35">
        <v>2028.87</v>
      </c>
      <c r="H152" s="14"/>
      <c r="I152" s="14"/>
      <c r="J152" s="14"/>
      <c r="K152" s="29"/>
      <c r="L152" s="29"/>
      <c r="M152" s="34"/>
    </row>
    <row r="153" spans="1:13" x14ac:dyDescent="0.25">
      <c r="A153" s="17">
        <v>46290</v>
      </c>
      <c r="B153" s="10">
        <v>2513624</v>
      </c>
      <c r="C153" s="16" t="s">
        <v>61</v>
      </c>
      <c r="D153" s="52">
        <v>4.4300000000966969E-2</v>
      </c>
      <c r="E153" s="37">
        <v>386.05</v>
      </c>
      <c r="F153" s="35">
        <v>1642.82</v>
      </c>
      <c r="G153" s="35">
        <v>2028.88</v>
      </c>
      <c r="H153" s="14">
        <v>0</v>
      </c>
      <c r="I153" s="14">
        <v>1.0000000000218279E-2</v>
      </c>
      <c r="J153" s="14">
        <v>1.0000000000218279E-2</v>
      </c>
      <c r="K153" s="29">
        <f>H153*$C$2</f>
        <v>0</v>
      </c>
      <c r="L153" s="29">
        <f t="shared" ref="L153" si="3">I153*$C$3</f>
        <v>4.4300000000966969E-2</v>
      </c>
      <c r="M153" s="34">
        <f>J153*$C$5</f>
        <v>8.3800000001829189E-2</v>
      </c>
    </row>
    <row r="154" spans="1:13" x14ac:dyDescent="0.25">
      <c r="A154" s="15">
        <v>46261</v>
      </c>
      <c r="B154" s="10">
        <v>2829502</v>
      </c>
      <c r="C154" s="16" t="s">
        <v>62</v>
      </c>
      <c r="D154" s="53"/>
      <c r="E154" s="37">
        <v>35879.699999999997</v>
      </c>
      <c r="F154" s="35">
        <v>18624.73</v>
      </c>
      <c r="G154" s="35">
        <v>54504.45</v>
      </c>
      <c r="H154" s="14"/>
      <c r="I154" s="14"/>
      <c r="J154" s="14"/>
      <c r="K154" s="29"/>
      <c r="L154" s="29"/>
      <c r="M154" s="34"/>
    </row>
    <row r="155" spans="1:13" x14ac:dyDescent="0.25">
      <c r="A155" s="15">
        <v>46290</v>
      </c>
      <c r="B155" s="10">
        <v>2829502</v>
      </c>
      <c r="C155" s="16" t="s">
        <v>62</v>
      </c>
      <c r="D155" s="52">
        <v>1378.6975000000002</v>
      </c>
      <c r="E155" s="37">
        <v>35984.199999999997</v>
      </c>
      <c r="F155" s="35">
        <v>18692.98</v>
      </c>
      <c r="G155" s="35">
        <v>54677.2</v>
      </c>
      <c r="H155" s="14">
        <v>104.5</v>
      </c>
      <c r="I155" s="14">
        <v>68.25</v>
      </c>
      <c r="J155" s="14">
        <v>172.75</v>
      </c>
      <c r="K155" s="29">
        <f>H155*$C$2</f>
        <v>1076.3500000000001</v>
      </c>
      <c r="L155" s="29">
        <f t="shared" ref="L155" si="4">I155*$C$3</f>
        <v>302.34749999999997</v>
      </c>
      <c r="M155" s="34">
        <f>J155*$C$5</f>
        <v>1447.6450000000002</v>
      </c>
    </row>
    <row r="156" spans="1:13" x14ac:dyDescent="0.25">
      <c r="A156" s="15">
        <v>46257</v>
      </c>
      <c r="B156" s="10">
        <v>2049471</v>
      </c>
      <c r="C156" s="16" t="s">
        <v>63</v>
      </c>
      <c r="D156" s="53"/>
      <c r="E156" s="37">
        <v>15603.33</v>
      </c>
      <c r="F156" s="35">
        <v>4523.42</v>
      </c>
      <c r="G156" s="35">
        <v>20192.080000000002</v>
      </c>
      <c r="H156" s="14"/>
      <c r="I156" s="14"/>
      <c r="J156" s="14"/>
      <c r="K156" s="29"/>
      <c r="L156" s="29"/>
      <c r="M156" s="34"/>
    </row>
    <row r="157" spans="1:13" x14ac:dyDescent="0.25">
      <c r="A157" s="15">
        <v>46290</v>
      </c>
      <c r="B157" s="10">
        <v>2049471</v>
      </c>
      <c r="C157" s="16" t="s">
        <v>63</v>
      </c>
      <c r="D157" s="52">
        <v>2728.4815000000017</v>
      </c>
      <c r="E157" s="37">
        <v>15812.34</v>
      </c>
      <c r="F157" s="35">
        <v>4653.37</v>
      </c>
      <c r="G157" s="35">
        <v>20465.72</v>
      </c>
      <c r="H157" s="14">
        <v>209.01000000000022</v>
      </c>
      <c r="I157" s="14">
        <v>129.94999999999982</v>
      </c>
      <c r="J157" s="14">
        <v>273.63999999999942</v>
      </c>
      <c r="K157" s="29">
        <f>H157*$C$2</f>
        <v>2152.8030000000026</v>
      </c>
      <c r="L157" s="29">
        <f>I157*$C$3</f>
        <v>575.67849999999919</v>
      </c>
      <c r="M157" s="34">
        <f>J157*$C$5</f>
        <v>2293.1031999999955</v>
      </c>
    </row>
    <row r="158" spans="1:13" x14ac:dyDescent="0.25">
      <c r="A158" s="15">
        <v>46259</v>
      </c>
      <c r="B158" s="10">
        <v>1845407</v>
      </c>
      <c r="C158" s="16" t="s">
        <v>64</v>
      </c>
      <c r="D158" s="53"/>
      <c r="E158" s="37">
        <v>8085.13</v>
      </c>
      <c r="F158" s="35">
        <v>19242.14</v>
      </c>
      <c r="G158" s="35">
        <v>27327.33</v>
      </c>
      <c r="H158" s="14"/>
      <c r="I158" s="14"/>
      <c r="J158" s="14"/>
      <c r="K158" s="29"/>
      <c r="L158" s="29"/>
      <c r="M158" s="34"/>
    </row>
    <row r="159" spans="1:13" x14ac:dyDescent="0.25">
      <c r="A159" s="15">
        <v>46290</v>
      </c>
      <c r="B159" s="10">
        <v>1845407</v>
      </c>
      <c r="C159" s="16" t="s">
        <v>64</v>
      </c>
      <c r="D159" s="52">
        <v>203.67130000000057</v>
      </c>
      <c r="E159" s="37">
        <v>8102.19</v>
      </c>
      <c r="F159" s="35">
        <v>19248.45</v>
      </c>
      <c r="G159" s="35">
        <v>27350.71</v>
      </c>
      <c r="H159" s="14">
        <v>17.059999999999491</v>
      </c>
      <c r="I159" s="14">
        <v>6.3100000000013097</v>
      </c>
      <c r="J159" s="14">
        <v>23.379999999997381</v>
      </c>
      <c r="K159" s="29">
        <f>H159*$C$2</f>
        <v>175.71799999999476</v>
      </c>
      <c r="L159" s="29">
        <f t="shared" ref="L159" si="5">I159*$C$3</f>
        <v>27.9533000000058</v>
      </c>
      <c r="M159" s="34">
        <f>J159*$C$5</f>
        <v>195.92439999997808</v>
      </c>
    </row>
    <row r="160" spans="1:13" x14ac:dyDescent="0.25">
      <c r="A160" s="17">
        <v>46259</v>
      </c>
      <c r="B160" s="10">
        <v>3868164</v>
      </c>
      <c r="C160" s="16" t="s">
        <v>196</v>
      </c>
      <c r="D160" s="53"/>
      <c r="E160" s="37">
        <v>27717.5</v>
      </c>
      <c r="F160" s="35">
        <v>2439.3200000000002</v>
      </c>
      <c r="G160" s="35">
        <v>30156.83</v>
      </c>
      <c r="H160" s="14"/>
      <c r="I160" s="14"/>
      <c r="J160" s="14"/>
      <c r="K160" s="29"/>
      <c r="L160" s="29"/>
      <c r="M160" s="34"/>
    </row>
    <row r="161" spans="1:13" x14ac:dyDescent="0.25">
      <c r="A161" s="17">
        <v>46290</v>
      </c>
      <c r="B161" s="10">
        <v>3868164</v>
      </c>
      <c r="C161" s="16" t="s">
        <v>196</v>
      </c>
      <c r="D161" s="52">
        <v>6032.7854000000007</v>
      </c>
      <c r="E161" s="37">
        <v>28232.68</v>
      </c>
      <c r="F161" s="35">
        <v>2603.3000000000002</v>
      </c>
      <c r="G161" s="35">
        <v>30835.98</v>
      </c>
      <c r="H161" s="14">
        <v>515.17999999999995</v>
      </c>
      <c r="I161" s="14">
        <v>163.98</v>
      </c>
      <c r="J161" s="14">
        <v>679.14999999999804</v>
      </c>
      <c r="K161" s="29">
        <f>H161*$C$2</f>
        <v>5306.3540000000003</v>
      </c>
      <c r="L161" s="29">
        <f t="shared" ref="L161" si="6">I161*$C$3</f>
        <v>726.43139999999994</v>
      </c>
      <c r="M161" s="34">
        <f>J161*$C$5</f>
        <v>5691.2769999999846</v>
      </c>
    </row>
    <row r="162" spans="1:13" x14ac:dyDescent="0.25">
      <c r="A162" s="15">
        <v>46259</v>
      </c>
      <c r="B162" s="10">
        <v>3297039</v>
      </c>
      <c r="C162" s="16" t="s">
        <v>207</v>
      </c>
      <c r="D162" s="53"/>
      <c r="E162" s="37">
        <v>9.32</v>
      </c>
      <c r="F162" s="35">
        <v>6.62</v>
      </c>
      <c r="G162" s="35">
        <v>15.95</v>
      </c>
      <c r="H162" s="14"/>
      <c r="I162" s="14"/>
      <c r="J162" s="14"/>
      <c r="K162" s="29"/>
      <c r="L162" s="29"/>
      <c r="M162" s="34"/>
    </row>
    <row r="163" spans="1:13" x14ac:dyDescent="0.25">
      <c r="A163" s="15">
        <v>46290</v>
      </c>
      <c r="B163" s="10">
        <v>3297039</v>
      </c>
      <c r="C163" s="16" t="s">
        <v>207</v>
      </c>
      <c r="D163" s="52">
        <v>11.192399999999996</v>
      </c>
      <c r="E163" s="37">
        <v>9.34</v>
      </c>
      <c r="F163" s="35">
        <v>9.1</v>
      </c>
      <c r="G163" s="35">
        <v>18.440000000000001</v>
      </c>
      <c r="H163" s="14">
        <v>1.9999999999999601E-2</v>
      </c>
      <c r="I163" s="14">
        <v>2.48</v>
      </c>
      <c r="J163" s="14">
        <v>2.4900000000000002</v>
      </c>
      <c r="K163" s="29">
        <f>H163*$C$2</f>
        <v>0.20599999999999591</v>
      </c>
      <c r="L163" s="29">
        <f t="shared" ref="L163" si="7">I163*$C$3</f>
        <v>10.9864</v>
      </c>
      <c r="M163" s="34">
        <f>J163*$C$5</f>
        <v>20.866200000000003</v>
      </c>
    </row>
    <row r="164" spans="1:13" x14ac:dyDescent="0.25">
      <c r="A164" s="15">
        <v>46259</v>
      </c>
      <c r="B164" s="10">
        <v>2570665</v>
      </c>
      <c r="C164" s="16" t="s">
        <v>65</v>
      </c>
      <c r="D164" s="53"/>
      <c r="E164" s="37">
        <v>35806.239999999998</v>
      </c>
      <c r="F164" s="35">
        <v>12399.06</v>
      </c>
      <c r="G164" s="35">
        <v>48205.32</v>
      </c>
      <c r="H164" s="14"/>
      <c r="I164" s="14"/>
      <c r="J164" s="14"/>
      <c r="K164" s="29"/>
      <c r="L164" s="29"/>
      <c r="M164" s="34"/>
    </row>
    <row r="165" spans="1:13" x14ac:dyDescent="0.25">
      <c r="A165" s="15">
        <v>46290</v>
      </c>
      <c r="B165" s="10">
        <v>2570665</v>
      </c>
      <c r="C165" s="16" t="s">
        <v>65</v>
      </c>
      <c r="D165" s="52">
        <v>3798.0517000000523</v>
      </c>
      <c r="E165" s="37">
        <v>36134.300000000003</v>
      </c>
      <c r="F165" s="35">
        <v>12493.65</v>
      </c>
      <c r="G165" s="35">
        <v>48627.97</v>
      </c>
      <c r="H165" s="14">
        <v>328.060000000005</v>
      </c>
      <c r="I165" s="14">
        <v>94.590000000000103</v>
      </c>
      <c r="J165" s="14">
        <v>422.650000000001</v>
      </c>
      <c r="K165" s="29">
        <f>H165*$C$2</f>
        <v>3379.0180000000519</v>
      </c>
      <c r="L165" s="29">
        <f t="shared" ref="L165" si="8">I165*$C$3</f>
        <v>419.03370000000041</v>
      </c>
      <c r="M165" s="34">
        <f>J165*$C$5</f>
        <v>3541.8070000000089</v>
      </c>
    </row>
    <row r="166" spans="1:13" x14ac:dyDescent="0.25">
      <c r="A166" s="15">
        <v>46259</v>
      </c>
      <c r="B166" s="10">
        <v>3853238</v>
      </c>
      <c r="C166" s="16" t="s">
        <v>66</v>
      </c>
      <c r="D166" s="53"/>
      <c r="E166" s="37">
        <v>4460.13</v>
      </c>
      <c r="F166" s="35">
        <v>9594.7000000000007</v>
      </c>
      <c r="G166" s="35">
        <v>14054.83</v>
      </c>
      <c r="H166" s="14"/>
      <c r="I166" s="14"/>
      <c r="J166" s="14"/>
      <c r="K166" s="29"/>
      <c r="L166" s="29"/>
      <c r="M166" s="34"/>
    </row>
    <row r="167" spans="1:13" x14ac:dyDescent="0.25">
      <c r="A167" s="15">
        <v>46290</v>
      </c>
      <c r="B167" s="10">
        <v>3853238</v>
      </c>
      <c r="C167" s="16" t="s">
        <v>66</v>
      </c>
      <c r="D167" s="52">
        <v>1699.3437999999976</v>
      </c>
      <c r="E167" s="37">
        <v>4518.6400000000003</v>
      </c>
      <c r="F167" s="35">
        <v>9842.26</v>
      </c>
      <c r="G167" s="35">
        <v>14360.91</v>
      </c>
      <c r="H167" s="14">
        <v>58.510000000000197</v>
      </c>
      <c r="I167" s="14">
        <v>247.55999999999901</v>
      </c>
      <c r="J167" s="14">
        <v>306.08</v>
      </c>
      <c r="K167" s="29">
        <f>H167*$C$2</f>
        <v>602.65300000000207</v>
      </c>
      <c r="L167" s="29">
        <f t="shared" ref="L167" si="9">I167*$C$3</f>
        <v>1096.6907999999955</v>
      </c>
      <c r="M167" s="34">
        <f>J167*$C$5</f>
        <v>2564.9504000000002</v>
      </c>
    </row>
    <row r="168" spans="1:13" x14ac:dyDescent="0.25">
      <c r="A168" s="17">
        <v>46259</v>
      </c>
      <c r="B168" s="10">
        <v>3713994</v>
      </c>
      <c r="C168" s="16" t="s">
        <v>199</v>
      </c>
      <c r="D168" s="53"/>
      <c r="E168" s="37">
        <v>16858.282999999999</v>
      </c>
      <c r="F168" s="35">
        <v>3513.49</v>
      </c>
      <c r="G168" s="35">
        <v>20371.811000000002</v>
      </c>
      <c r="H168" s="14"/>
      <c r="I168" s="14"/>
      <c r="J168" s="14"/>
      <c r="K168" s="29"/>
      <c r="L168" s="29"/>
      <c r="M168" s="34"/>
    </row>
    <row r="169" spans="1:13" x14ac:dyDescent="0.25">
      <c r="A169" s="17">
        <v>46290</v>
      </c>
      <c r="B169" s="10">
        <v>3713994</v>
      </c>
      <c r="C169" s="16" t="s">
        <v>199</v>
      </c>
      <c r="D169" s="52">
        <v>2207.4906500000188</v>
      </c>
      <c r="E169" s="37">
        <v>17058.291000000001</v>
      </c>
      <c r="F169" s="35">
        <v>3546.7649999999999</v>
      </c>
      <c r="G169" s="35">
        <v>20605.094000000001</v>
      </c>
      <c r="H169" s="14">
        <v>200.008000000002</v>
      </c>
      <c r="I169" s="14">
        <v>33.274999999999601</v>
      </c>
      <c r="J169" s="14">
        <v>233.28299999999899</v>
      </c>
      <c r="K169" s="29">
        <f>H169*$C$2</f>
        <v>2060.0824000000207</v>
      </c>
      <c r="L169" s="29">
        <f t="shared" ref="L169" si="10">I169*$C$3</f>
        <v>147.40824999999822</v>
      </c>
      <c r="M169" s="34">
        <f>J169*$C$5</f>
        <v>1954.9115399999916</v>
      </c>
    </row>
    <row r="170" spans="1:13" x14ac:dyDescent="0.25">
      <c r="A170" s="15">
        <v>46259</v>
      </c>
      <c r="B170" s="10">
        <v>2043749</v>
      </c>
      <c r="C170" s="16" t="s">
        <v>67</v>
      </c>
      <c r="D170" s="53"/>
      <c r="E170" s="37">
        <v>19944.150000000001</v>
      </c>
      <c r="F170" s="35">
        <v>8483.81</v>
      </c>
      <c r="G170" s="35">
        <v>28427.99</v>
      </c>
      <c r="H170" s="14"/>
      <c r="I170" s="14"/>
      <c r="J170" s="14"/>
      <c r="K170" s="29"/>
      <c r="L170" s="29"/>
      <c r="M170" s="34"/>
    </row>
    <row r="171" spans="1:13" x14ac:dyDescent="0.25">
      <c r="A171" s="15">
        <v>46290</v>
      </c>
      <c r="B171" s="10">
        <v>2043749</v>
      </c>
      <c r="C171" s="16" t="s">
        <v>67</v>
      </c>
      <c r="D171" s="52">
        <v>3258.1283000000049</v>
      </c>
      <c r="E171" s="37">
        <v>20216.900000000001</v>
      </c>
      <c r="F171" s="35">
        <v>8585.1200000000008</v>
      </c>
      <c r="G171" s="35">
        <v>28802.05</v>
      </c>
      <c r="H171" s="14">
        <v>272.75</v>
      </c>
      <c r="I171" s="14">
        <v>101.310000000001</v>
      </c>
      <c r="J171" s="14">
        <v>374.05999999999801</v>
      </c>
      <c r="K171" s="29">
        <f>H171*$C$2</f>
        <v>2809.3250000000003</v>
      </c>
      <c r="L171" s="29">
        <f t="shared" ref="L171" si="11">I171*$C$3</f>
        <v>448.80330000000441</v>
      </c>
      <c r="M171" s="34">
        <f>J171*$C$5</f>
        <v>3134.6227999999837</v>
      </c>
    </row>
    <row r="172" spans="1:13" x14ac:dyDescent="0.25">
      <c r="A172" s="15">
        <v>46257</v>
      </c>
      <c r="B172" s="10">
        <v>3289756</v>
      </c>
      <c r="C172" s="16" t="s">
        <v>68</v>
      </c>
      <c r="D172" s="53"/>
      <c r="E172" s="37">
        <v>3533.39</v>
      </c>
      <c r="F172" s="35">
        <v>8700.0400000000009</v>
      </c>
      <c r="G172" s="35">
        <v>12233.68</v>
      </c>
      <c r="H172" s="14"/>
      <c r="I172" s="14"/>
      <c r="J172" s="14"/>
      <c r="K172" s="29"/>
      <c r="L172" s="29"/>
      <c r="M172" s="34"/>
    </row>
    <row r="173" spans="1:13" x14ac:dyDescent="0.25">
      <c r="A173" s="15">
        <v>46290</v>
      </c>
      <c r="B173" s="10">
        <v>3289756</v>
      </c>
      <c r="C173" s="16" t="s">
        <v>68</v>
      </c>
      <c r="D173" s="52">
        <v>1.3401000000024601</v>
      </c>
      <c r="E173" s="37">
        <v>3533.49</v>
      </c>
      <c r="F173" s="35">
        <v>8700.11</v>
      </c>
      <c r="G173" s="35">
        <v>12233.85</v>
      </c>
      <c r="H173" s="14">
        <v>0.10000000000036401</v>
      </c>
      <c r="I173" s="14">
        <v>6.9999999999709003E-2</v>
      </c>
      <c r="J173" s="14">
        <v>0.17000000000007301</v>
      </c>
      <c r="K173" s="29">
        <f>H173*$C$2</f>
        <v>1.0300000000037492</v>
      </c>
      <c r="L173" s="29">
        <f t="shared" ref="L173" si="12">I173*$C$3</f>
        <v>0.31009999999871085</v>
      </c>
      <c r="M173" s="34">
        <f>J173*$C$5</f>
        <v>1.424600000000612</v>
      </c>
    </row>
    <row r="174" spans="1:13" x14ac:dyDescent="0.25">
      <c r="A174" s="17">
        <v>46259</v>
      </c>
      <c r="B174" s="10">
        <v>2146186</v>
      </c>
      <c r="C174" s="54" t="s">
        <v>69</v>
      </c>
      <c r="D174" s="53"/>
      <c r="E174" s="37">
        <v>10984.27</v>
      </c>
      <c r="F174" s="35">
        <v>3247.33</v>
      </c>
      <c r="G174" s="35">
        <v>14231.61</v>
      </c>
      <c r="H174" s="14"/>
      <c r="I174" s="14"/>
      <c r="J174" s="14"/>
      <c r="K174" s="29"/>
      <c r="L174" s="29"/>
      <c r="M174" s="34"/>
    </row>
    <row r="175" spans="1:13" x14ac:dyDescent="0.25">
      <c r="A175" s="17">
        <v>46290</v>
      </c>
      <c r="B175" s="10">
        <v>2146186</v>
      </c>
      <c r="C175" s="16" t="s">
        <v>69</v>
      </c>
      <c r="D175" s="52">
        <v>600.56789999998705</v>
      </c>
      <c r="E175" s="56">
        <v>11035.21</v>
      </c>
      <c r="F175" s="46">
        <v>3264.46</v>
      </c>
      <c r="G175" s="35">
        <v>14299.68</v>
      </c>
      <c r="H175" s="57">
        <v>50.93999999999869</v>
      </c>
      <c r="I175" s="14">
        <v>17.130000000000109</v>
      </c>
      <c r="J175" s="57">
        <v>68.069999999999709</v>
      </c>
      <c r="K175" s="47">
        <f>H175*$C$2</f>
        <v>524.6819999999866</v>
      </c>
      <c r="L175" s="47">
        <f t="shared" ref="L175" si="13">I175*$C$3</f>
        <v>75.885900000000476</v>
      </c>
      <c r="M175" s="48">
        <f>J175*$C$5</f>
        <v>570.42659999999762</v>
      </c>
    </row>
    <row r="176" spans="1:13" x14ac:dyDescent="0.25">
      <c r="A176" s="15">
        <v>46259</v>
      </c>
      <c r="B176" s="10">
        <v>1960912</v>
      </c>
      <c r="C176" s="16" t="s">
        <v>70</v>
      </c>
      <c r="D176" s="55"/>
      <c r="E176" s="35">
        <v>17193.18</v>
      </c>
      <c r="F176" s="35">
        <v>6984.58</v>
      </c>
      <c r="G176" s="35">
        <v>24177.77</v>
      </c>
      <c r="H176" s="14"/>
      <c r="I176" s="14"/>
      <c r="J176" s="14"/>
      <c r="K176" s="29"/>
      <c r="L176" s="29"/>
      <c r="M176" s="34"/>
    </row>
    <row r="177" spans="1:13" x14ac:dyDescent="0.25">
      <c r="A177" s="15">
        <v>46290</v>
      </c>
      <c r="B177" s="10">
        <v>1960912</v>
      </c>
      <c r="C177" s="16" t="s">
        <v>70</v>
      </c>
      <c r="D177" s="58">
        <v>0.41200000000899295</v>
      </c>
      <c r="E177" s="35">
        <v>17193.22</v>
      </c>
      <c r="F177" s="35">
        <v>6984.58</v>
      </c>
      <c r="G177" s="35">
        <v>24177.81</v>
      </c>
      <c r="H177" s="14">
        <v>4.0000000000873101E-2</v>
      </c>
      <c r="I177" s="14">
        <v>0</v>
      </c>
      <c r="J177" s="14">
        <v>4.0000000000873101E-2</v>
      </c>
      <c r="K177" s="29">
        <f>H177*$C$2</f>
        <v>0.41200000000899295</v>
      </c>
      <c r="L177" s="29">
        <f t="shared" ref="L177" si="14">I177*$C$3</f>
        <v>0</v>
      </c>
      <c r="M177" s="34">
        <f>J177*$C$5</f>
        <v>0.33520000000731665</v>
      </c>
    </row>
    <row r="178" spans="1:13" x14ac:dyDescent="0.25">
      <c r="A178" s="15">
        <v>46259</v>
      </c>
      <c r="B178" s="10">
        <v>3855808</v>
      </c>
      <c r="C178" s="16" t="s">
        <v>71</v>
      </c>
      <c r="D178" s="55"/>
      <c r="E178" s="35">
        <v>6260.89</v>
      </c>
      <c r="F178" s="35">
        <v>2656.37</v>
      </c>
      <c r="G178" s="35">
        <v>8917.27</v>
      </c>
      <c r="H178" s="14"/>
      <c r="I178" s="14"/>
      <c r="J178" s="14"/>
      <c r="K178" s="29"/>
      <c r="L178" s="29"/>
      <c r="M178" s="34"/>
    </row>
    <row r="179" spans="1:13" x14ac:dyDescent="0.25">
      <c r="A179" s="15">
        <v>46290</v>
      </c>
      <c r="B179" s="10">
        <v>3855808</v>
      </c>
      <c r="C179" s="16" t="s">
        <v>71</v>
      </c>
      <c r="D179" s="58">
        <v>1006.6891999999963</v>
      </c>
      <c r="E179" s="35">
        <v>6347.04</v>
      </c>
      <c r="F179" s="35">
        <v>2683.31</v>
      </c>
      <c r="G179" s="35">
        <v>9030.36</v>
      </c>
      <c r="H179" s="14">
        <v>86.149999999999594</v>
      </c>
      <c r="I179" s="14">
        <v>26.940000000000101</v>
      </c>
      <c r="J179" s="14">
        <v>113.09</v>
      </c>
      <c r="K179" s="29">
        <f>H179*$C$2</f>
        <v>887.34499999999582</v>
      </c>
      <c r="L179" s="29">
        <f t="shared" ref="L179" si="15">I179*$C$3</f>
        <v>119.34420000000044</v>
      </c>
      <c r="M179" s="34">
        <f>J179*$C$5</f>
        <v>947.69420000000014</v>
      </c>
    </row>
    <row r="180" spans="1:13" x14ac:dyDescent="0.25">
      <c r="A180" s="15">
        <v>46259</v>
      </c>
      <c r="B180" s="10">
        <v>2203850</v>
      </c>
      <c r="C180" s="16" t="s">
        <v>72</v>
      </c>
      <c r="D180" s="55"/>
      <c r="E180" s="35">
        <v>28358.75</v>
      </c>
      <c r="F180" s="35">
        <v>14470.95</v>
      </c>
      <c r="G180" s="35">
        <v>42829.71</v>
      </c>
      <c r="H180" s="14"/>
      <c r="I180" s="14"/>
      <c r="J180" s="14"/>
      <c r="K180" s="29"/>
      <c r="L180" s="29"/>
      <c r="M180" s="34"/>
    </row>
    <row r="181" spans="1:13" x14ac:dyDescent="0.25">
      <c r="A181" s="15">
        <v>46290</v>
      </c>
      <c r="B181" s="10">
        <v>2203850</v>
      </c>
      <c r="C181" s="16" t="s">
        <v>72</v>
      </c>
      <c r="D181" s="58">
        <v>810.1948000000009</v>
      </c>
      <c r="E181" s="35">
        <v>28420.18</v>
      </c>
      <c r="F181" s="35">
        <v>14511.01</v>
      </c>
      <c r="G181" s="35">
        <v>42931.21</v>
      </c>
      <c r="H181" s="14">
        <v>61.430000000000298</v>
      </c>
      <c r="I181" s="14">
        <v>40.059999999999498</v>
      </c>
      <c r="J181" s="14">
        <v>101.5</v>
      </c>
      <c r="K181" s="29">
        <f>H181*$C$2</f>
        <v>632.72900000000311</v>
      </c>
      <c r="L181" s="29">
        <f t="shared" ref="L181" si="16">I181*$C$3</f>
        <v>177.46579999999776</v>
      </c>
      <c r="M181" s="34">
        <f>J181*$C$5</f>
        <v>850.57</v>
      </c>
    </row>
    <row r="182" spans="1:13" x14ac:dyDescent="0.25">
      <c r="A182" s="17">
        <v>46259</v>
      </c>
      <c r="B182" s="10">
        <v>4992163</v>
      </c>
      <c r="C182" s="16" t="s">
        <v>73</v>
      </c>
      <c r="D182" s="55"/>
      <c r="E182" s="35">
        <v>33236.447</v>
      </c>
      <c r="F182" s="35">
        <v>9102.9069999999992</v>
      </c>
      <c r="G182" s="35">
        <v>42339.353999999999</v>
      </c>
      <c r="H182" s="14"/>
      <c r="I182" s="14"/>
      <c r="J182" s="14"/>
      <c r="K182" s="29"/>
      <c r="L182" s="29"/>
      <c r="M182" s="34"/>
    </row>
    <row r="183" spans="1:13" x14ac:dyDescent="0.25">
      <c r="A183" s="17">
        <v>46290</v>
      </c>
      <c r="B183" s="10">
        <v>4992163</v>
      </c>
      <c r="C183" s="16" t="s">
        <v>73</v>
      </c>
      <c r="D183" s="58">
        <v>4239.0410699999957</v>
      </c>
      <c r="E183" s="35">
        <v>33616.483</v>
      </c>
      <c r="F183" s="35">
        <v>9176.1959999999999</v>
      </c>
      <c r="G183" s="35">
        <v>42792.678999999996</v>
      </c>
      <c r="H183" s="14">
        <v>380.036</v>
      </c>
      <c r="I183" s="14">
        <v>73.288999999998893</v>
      </c>
      <c r="J183" s="14">
        <v>453.32500000000402</v>
      </c>
      <c r="K183" s="29">
        <f>H183*$C$2</f>
        <v>3914.3708000000001</v>
      </c>
      <c r="L183" s="29">
        <f t="shared" ref="L183" si="17">I183*$C$3</f>
        <v>324.67026999999507</v>
      </c>
      <c r="M183" s="34">
        <f>J183*$C$5</f>
        <v>3798.863500000034</v>
      </c>
    </row>
    <row r="184" spans="1:13" x14ac:dyDescent="0.25">
      <c r="A184" s="15">
        <v>46259</v>
      </c>
      <c r="B184" s="10">
        <v>3706600</v>
      </c>
      <c r="C184" s="16" t="s">
        <v>166</v>
      </c>
      <c r="D184" s="55"/>
      <c r="E184" s="35">
        <v>19098.607</v>
      </c>
      <c r="F184" s="35">
        <v>6471.7120000000004</v>
      </c>
      <c r="G184" s="35">
        <v>25574.828000000001</v>
      </c>
      <c r="H184" s="14"/>
      <c r="I184" s="14"/>
      <c r="J184" s="14"/>
      <c r="K184" s="29"/>
      <c r="L184" s="29"/>
      <c r="M184" s="34"/>
    </row>
    <row r="185" spans="1:13" x14ac:dyDescent="0.25">
      <c r="A185" s="15">
        <v>46290</v>
      </c>
      <c r="B185" s="10">
        <v>3706600</v>
      </c>
      <c r="C185" s="16" t="s">
        <v>166</v>
      </c>
      <c r="D185" s="58">
        <v>1136.9950599999893</v>
      </c>
      <c r="E185" s="35">
        <v>19193.888999999999</v>
      </c>
      <c r="F185" s="35">
        <v>6506.8339999999998</v>
      </c>
      <c r="G185" s="35">
        <v>25705.232</v>
      </c>
      <c r="H185" s="14">
        <v>95.281999999999201</v>
      </c>
      <c r="I185" s="14">
        <v>35.121999999999403</v>
      </c>
      <c r="J185" s="14">
        <v>130.403999999999</v>
      </c>
      <c r="K185" s="29">
        <f>H185*$C$2</f>
        <v>981.40459999999189</v>
      </c>
      <c r="L185" s="29">
        <f t="shared" ref="L185" si="18">I185*$C$3</f>
        <v>155.59045999999734</v>
      </c>
      <c r="M185" s="34">
        <f>J185*$C$5</f>
        <v>1092.7855199999917</v>
      </c>
    </row>
    <row r="186" spans="1:13" x14ac:dyDescent="0.25">
      <c r="A186" s="15">
        <v>46257</v>
      </c>
      <c r="B186" s="10">
        <v>3831953</v>
      </c>
      <c r="C186" s="16" t="s">
        <v>74</v>
      </c>
      <c r="D186" s="55"/>
      <c r="E186" s="35">
        <v>6410.31</v>
      </c>
      <c r="F186" s="35">
        <v>1555.12</v>
      </c>
      <c r="G186" s="35">
        <v>7965.43</v>
      </c>
      <c r="H186" s="14"/>
      <c r="I186" s="14"/>
      <c r="J186" s="14"/>
      <c r="K186" s="29"/>
      <c r="L186" s="29"/>
      <c r="M186" s="34"/>
    </row>
    <row r="187" spans="1:13" x14ac:dyDescent="0.25">
      <c r="A187" s="15">
        <v>46290</v>
      </c>
      <c r="B187" s="10">
        <v>3831953</v>
      </c>
      <c r="C187" s="16" t="s">
        <v>74</v>
      </c>
      <c r="D187" s="58">
        <v>272.90289999999879</v>
      </c>
      <c r="E187" s="35">
        <v>6434.47</v>
      </c>
      <c r="F187" s="35">
        <v>1560.55</v>
      </c>
      <c r="G187" s="35">
        <v>7995.03</v>
      </c>
      <c r="H187" s="14">
        <v>24.159999999999854</v>
      </c>
      <c r="I187" s="14">
        <v>5.4300000000000637</v>
      </c>
      <c r="J187" s="14">
        <v>29.599999999999454</v>
      </c>
      <c r="K187" s="29">
        <f>H187*$C$2</f>
        <v>248.84799999999851</v>
      </c>
      <c r="L187" s="29">
        <f t="shared" ref="L187" si="19">I187*$C$3</f>
        <v>24.054900000000281</v>
      </c>
      <c r="M187" s="34">
        <f>J187*$C$5</f>
        <v>248.04799999999545</v>
      </c>
    </row>
    <row r="188" spans="1:13" x14ac:dyDescent="0.25">
      <c r="A188" s="15">
        <v>46259</v>
      </c>
      <c r="B188" s="10">
        <v>2514808</v>
      </c>
      <c r="C188" s="16" t="s">
        <v>75</v>
      </c>
      <c r="D188" s="55"/>
      <c r="E188" s="35">
        <v>2786.15</v>
      </c>
      <c r="F188" s="35">
        <v>732.73</v>
      </c>
      <c r="G188" s="35">
        <v>3518.89</v>
      </c>
      <c r="H188" s="14"/>
      <c r="I188" s="14"/>
      <c r="J188" s="14"/>
      <c r="K188" s="29"/>
      <c r="L188" s="29"/>
      <c r="M188" s="34"/>
    </row>
    <row r="189" spans="1:13" x14ac:dyDescent="0.25">
      <c r="A189" s="15">
        <v>46290</v>
      </c>
      <c r="B189" s="10">
        <v>2514808</v>
      </c>
      <c r="C189" s="16" t="s">
        <v>75</v>
      </c>
      <c r="D189" s="58">
        <v>844.97299999999723</v>
      </c>
      <c r="E189" s="35">
        <v>2853.95</v>
      </c>
      <c r="F189" s="35">
        <v>765.83</v>
      </c>
      <c r="G189" s="35">
        <v>3619.79</v>
      </c>
      <c r="H189" s="14">
        <v>67.799999999999727</v>
      </c>
      <c r="I189" s="14">
        <v>33.100000000000023</v>
      </c>
      <c r="J189" s="14">
        <v>100.90000000000009</v>
      </c>
      <c r="K189" s="29">
        <f>H189*$C$2</f>
        <v>698.33999999999719</v>
      </c>
      <c r="L189" s="29">
        <f t="shared" ref="L189" si="20">I189*$C$3</f>
        <v>146.6330000000001</v>
      </c>
      <c r="M189" s="34">
        <f>J189*$C$5</f>
        <v>845.54200000000083</v>
      </c>
    </row>
    <row r="190" spans="1:13" x14ac:dyDescent="0.25">
      <c r="A190" s="17">
        <v>46259</v>
      </c>
      <c r="B190" s="10">
        <v>2160979</v>
      </c>
      <c r="C190" s="16" t="s">
        <v>76</v>
      </c>
      <c r="D190" s="55"/>
      <c r="E190" s="35">
        <v>17898.72</v>
      </c>
      <c r="F190" s="35">
        <v>5282.42</v>
      </c>
      <c r="G190" s="35">
        <v>23181.14</v>
      </c>
      <c r="H190" s="14"/>
      <c r="I190" s="14"/>
      <c r="J190" s="14"/>
      <c r="K190" s="29"/>
      <c r="L190" s="29"/>
      <c r="M190" s="34"/>
    </row>
    <row r="191" spans="1:13" x14ac:dyDescent="0.25">
      <c r="A191" s="17">
        <v>46290</v>
      </c>
      <c r="B191" s="10">
        <v>2160979</v>
      </c>
      <c r="C191" s="16" t="s">
        <v>76</v>
      </c>
      <c r="D191" s="58">
        <v>1607.4160000000086</v>
      </c>
      <c r="E191" s="35">
        <v>18042.349999999999</v>
      </c>
      <c r="F191" s="35">
        <v>5311.32</v>
      </c>
      <c r="G191" s="35">
        <v>23353.68</v>
      </c>
      <c r="H191" s="14">
        <v>143.63000000000099</v>
      </c>
      <c r="I191" s="14">
        <v>28.899999999999601</v>
      </c>
      <c r="J191" s="14">
        <v>172.54000000000099</v>
      </c>
      <c r="K191" s="29">
        <f>H191*$C$2</f>
        <v>1479.3890000000104</v>
      </c>
      <c r="L191" s="29">
        <f t="shared" ref="L191" si="21">I191*$C$3</f>
        <v>128.02699999999822</v>
      </c>
      <c r="M191" s="34">
        <f>J191*$C$5</f>
        <v>1445.8852000000084</v>
      </c>
    </row>
    <row r="192" spans="1:13" x14ac:dyDescent="0.25">
      <c r="A192" s="15">
        <v>46257</v>
      </c>
      <c r="B192" s="5">
        <v>2339919</v>
      </c>
      <c r="C192" s="18" t="s">
        <v>77</v>
      </c>
      <c r="D192" s="55"/>
      <c r="E192" s="35">
        <v>1432</v>
      </c>
      <c r="F192" s="35">
        <v>309.37</v>
      </c>
      <c r="G192" s="35">
        <v>1741.38</v>
      </c>
      <c r="H192" s="14"/>
      <c r="I192" s="14"/>
      <c r="J192" s="14"/>
      <c r="K192" s="29"/>
      <c r="L192" s="29"/>
      <c r="M192" s="34"/>
    </row>
    <row r="193" spans="1:17" x14ac:dyDescent="0.25">
      <c r="A193" s="15">
        <v>46290</v>
      </c>
      <c r="B193" s="5">
        <v>2339919</v>
      </c>
      <c r="C193" s="18" t="s">
        <v>77</v>
      </c>
      <c r="D193" s="58">
        <v>48.181699999999196</v>
      </c>
      <c r="E193" s="35">
        <v>1436.08</v>
      </c>
      <c r="F193" s="35">
        <v>310.76</v>
      </c>
      <c r="G193" s="35">
        <v>1746.85</v>
      </c>
      <c r="H193" s="14">
        <v>4.0799999999999272</v>
      </c>
      <c r="I193" s="14">
        <v>1.3899999999999864</v>
      </c>
      <c r="J193" s="14">
        <v>5.4699999999997999</v>
      </c>
      <c r="K193" s="29">
        <f>H193*$C$2</f>
        <v>42.023999999999255</v>
      </c>
      <c r="L193" s="29">
        <f t="shared" ref="L193" si="22">I193*$C$3</f>
        <v>6.1576999999999389</v>
      </c>
      <c r="M193" s="34">
        <f>J193*$C$5</f>
        <v>45.83859999999833</v>
      </c>
    </row>
    <row r="194" spans="1:17" x14ac:dyDescent="0.25">
      <c r="A194" s="15">
        <v>46257</v>
      </c>
      <c r="B194" s="10">
        <v>3423642</v>
      </c>
      <c r="C194" s="16" t="s">
        <v>78</v>
      </c>
      <c r="D194" s="55"/>
      <c r="E194" s="35">
        <v>21049.728999999999</v>
      </c>
      <c r="F194" s="35">
        <v>22431.578000000001</v>
      </c>
      <c r="G194" s="35">
        <v>38747.866999999998</v>
      </c>
      <c r="H194" s="14"/>
      <c r="I194" s="14"/>
      <c r="J194" s="14"/>
      <c r="K194" s="29"/>
      <c r="L194" s="29"/>
      <c r="M194" s="34"/>
    </row>
    <row r="195" spans="1:17" x14ac:dyDescent="0.25">
      <c r="A195" s="15">
        <v>46290</v>
      </c>
      <c r="B195" s="10">
        <v>3423642</v>
      </c>
      <c r="C195" s="16" t="s">
        <v>78</v>
      </c>
      <c r="D195" s="58">
        <v>1246.4428400000002</v>
      </c>
      <c r="E195" s="35">
        <v>21163.530999999999</v>
      </c>
      <c r="F195" s="35">
        <v>22448.346000000001</v>
      </c>
      <c r="G195" s="35">
        <v>38878.436999999998</v>
      </c>
      <c r="H195" s="14">
        <v>113.80200000000001</v>
      </c>
      <c r="I195" s="14">
        <v>16.768000000000001</v>
      </c>
      <c r="J195" s="14">
        <v>130.57</v>
      </c>
      <c r="K195" s="29">
        <f>H195*$C$2</f>
        <v>1172.1606000000002</v>
      </c>
      <c r="L195" s="29">
        <f t="shared" ref="L195" si="23">I195*$C$3</f>
        <v>74.282240000000002</v>
      </c>
      <c r="M195" s="34">
        <f>J195*$C$5</f>
        <v>1094.1766</v>
      </c>
    </row>
    <row r="196" spans="1:17" x14ac:dyDescent="0.25">
      <c r="A196" s="15">
        <v>46257</v>
      </c>
      <c r="B196" s="10">
        <v>2152926</v>
      </c>
      <c r="C196" s="16" t="s">
        <v>79</v>
      </c>
      <c r="D196" s="55"/>
      <c r="E196" s="35">
        <v>22053.11</v>
      </c>
      <c r="F196" s="35">
        <v>11855.14</v>
      </c>
      <c r="G196" s="35">
        <v>33908.26</v>
      </c>
      <c r="H196" s="14"/>
      <c r="I196" s="14"/>
      <c r="J196" s="14"/>
      <c r="K196" s="29"/>
      <c r="L196" s="29"/>
      <c r="M196" s="34"/>
    </row>
    <row r="197" spans="1:17" x14ac:dyDescent="0.25">
      <c r="A197" s="15">
        <v>46290</v>
      </c>
      <c r="B197" s="10">
        <v>2152926</v>
      </c>
      <c r="C197" s="16" t="s">
        <v>79</v>
      </c>
      <c r="D197" s="58">
        <v>1011.0636999999826</v>
      </c>
      <c r="E197" s="35">
        <v>22147.62</v>
      </c>
      <c r="F197" s="35">
        <v>11863.63</v>
      </c>
      <c r="G197" s="35">
        <v>34011.26</v>
      </c>
      <c r="H197" s="14">
        <v>94.509999999998399</v>
      </c>
      <c r="I197" s="14">
        <v>8.4899999999997817</v>
      </c>
      <c r="J197" s="14">
        <v>103</v>
      </c>
      <c r="K197" s="29">
        <f>H197*$C$2</f>
        <v>973.4529999999836</v>
      </c>
      <c r="L197" s="29">
        <f t="shared" ref="L197" si="24">I197*$C$3</f>
        <v>37.610699999999028</v>
      </c>
      <c r="M197" s="34">
        <f>J197*$C$5</f>
        <v>863.1400000000001</v>
      </c>
    </row>
    <row r="198" spans="1:17" x14ac:dyDescent="0.25">
      <c r="A198" s="17">
        <v>46257</v>
      </c>
      <c r="B198" s="10">
        <v>2340750</v>
      </c>
      <c r="C198" s="16" t="s">
        <v>80</v>
      </c>
      <c r="D198" s="55"/>
      <c r="E198" s="35">
        <v>9102.1299999999992</v>
      </c>
      <c r="F198" s="35">
        <v>2671.1</v>
      </c>
      <c r="G198" s="35">
        <v>11773.24</v>
      </c>
      <c r="H198" s="14"/>
      <c r="I198" s="14"/>
      <c r="J198" s="14"/>
      <c r="K198" s="29"/>
      <c r="L198" s="29"/>
      <c r="M198" s="34"/>
    </row>
    <row r="199" spans="1:17" x14ac:dyDescent="0.25">
      <c r="A199" s="17">
        <v>46290</v>
      </c>
      <c r="B199" s="10">
        <v>2340750</v>
      </c>
      <c r="C199" s="16" t="s">
        <v>80</v>
      </c>
      <c r="D199" s="58">
        <v>1928.750000000013</v>
      </c>
      <c r="E199" s="35">
        <v>9274.85</v>
      </c>
      <c r="F199" s="35">
        <v>2704.9</v>
      </c>
      <c r="G199" s="35">
        <v>11979.75</v>
      </c>
      <c r="H199" s="14">
        <v>172.72000000000116</v>
      </c>
      <c r="I199" s="14">
        <v>33.800000000000182</v>
      </c>
      <c r="J199" s="14">
        <v>206.51000000000022</v>
      </c>
      <c r="K199" s="29">
        <f>H199*$C$2</f>
        <v>1779.0160000000121</v>
      </c>
      <c r="L199" s="29">
        <f t="shared" ref="L199" si="25">I199*$C$3</f>
        <v>149.7340000000008</v>
      </c>
      <c r="M199" s="34">
        <f>J199*$C$5</f>
        <v>1730.553800000002</v>
      </c>
    </row>
    <row r="200" spans="1:17" x14ac:dyDescent="0.25">
      <c r="A200" s="15">
        <v>46259</v>
      </c>
      <c r="B200" s="10">
        <v>1960950</v>
      </c>
      <c r="C200" s="16" t="s">
        <v>188</v>
      </c>
      <c r="D200" s="55"/>
      <c r="E200" s="35">
        <v>5475.81</v>
      </c>
      <c r="F200" s="35">
        <v>2267.62</v>
      </c>
      <c r="G200" s="35">
        <v>7743.63</v>
      </c>
      <c r="H200" s="14"/>
      <c r="I200" s="14"/>
      <c r="J200" s="14"/>
      <c r="K200" s="29"/>
      <c r="L200" s="29"/>
      <c r="M200" s="34"/>
    </row>
    <row r="201" spans="1:17" x14ac:dyDescent="0.25">
      <c r="A201" s="15">
        <v>46290</v>
      </c>
      <c r="B201" s="10">
        <v>1960950</v>
      </c>
      <c r="C201" s="16" t="s">
        <v>188</v>
      </c>
      <c r="D201" s="58">
        <v>392.40889999999769</v>
      </c>
      <c r="E201" s="35">
        <v>5509.25</v>
      </c>
      <c r="F201" s="35">
        <v>2278.4499999999998</v>
      </c>
      <c r="G201" s="35">
        <v>7787.9</v>
      </c>
      <c r="H201" s="14">
        <v>33.4399999999996</v>
      </c>
      <c r="I201" s="14">
        <v>10.8300000000004</v>
      </c>
      <c r="J201" s="14">
        <v>44.270000000000401</v>
      </c>
      <c r="K201" s="29">
        <f>H201*$C$2</f>
        <v>344.43199999999592</v>
      </c>
      <c r="L201" s="29">
        <f t="shared" ref="L201" si="26">I201*$C$3</f>
        <v>47.97690000000177</v>
      </c>
      <c r="M201" s="34">
        <f>J201*$C$5</f>
        <v>370.9826000000034</v>
      </c>
    </row>
    <row r="202" spans="1:17" x14ac:dyDescent="0.25">
      <c r="A202" s="15">
        <v>46259</v>
      </c>
      <c r="B202" s="10">
        <v>2584448</v>
      </c>
      <c r="C202" s="16" t="s">
        <v>81</v>
      </c>
      <c r="D202" s="55"/>
      <c r="E202" s="35">
        <v>4672.2</v>
      </c>
      <c r="F202" s="35">
        <v>3798.29</v>
      </c>
      <c r="G202" s="35">
        <v>8470.6</v>
      </c>
      <c r="H202" s="14"/>
      <c r="I202" s="14"/>
      <c r="J202" s="14"/>
      <c r="K202" s="29"/>
      <c r="L202" s="29"/>
      <c r="M202" s="34"/>
    </row>
    <row r="203" spans="1:17" x14ac:dyDescent="0.25">
      <c r="A203" s="15">
        <v>46290</v>
      </c>
      <c r="B203" s="10">
        <v>2584448</v>
      </c>
      <c r="C203" s="16" t="s">
        <v>81</v>
      </c>
      <c r="D203" s="58">
        <v>523.75320000000613</v>
      </c>
      <c r="E203" s="35">
        <v>4715.8500000000004</v>
      </c>
      <c r="F203" s="35">
        <v>3815.03</v>
      </c>
      <c r="G203" s="35">
        <v>8530.99</v>
      </c>
      <c r="H203" s="14">
        <v>43.650000000000503</v>
      </c>
      <c r="I203" s="14">
        <v>16.740000000000201</v>
      </c>
      <c r="J203" s="14">
        <v>60.389999999999397</v>
      </c>
      <c r="K203" s="29">
        <f>H203*$C$2</f>
        <v>449.5950000000052</v>
      </c>
      <c r="L203" s="29">
        <f t="shared" ref="L203:L205" si="27">I203*$C$3</f>
        <v>74.158200000000889</v>
      </c>
      <c r="M203" s="34">
        <f>J203*$C$5</f>
        <v>506.06819999999499</v>
      </c>
    </row>
    <row r="204" spans="1:17" x14ac:dyDescent="0.25">
      <c r="A204" s="15">
        <v>46257</v>
      </c>
      <c r="B204" s="10">
        <v>2358061</v>
      </c>
      <c r="C204" s="16" t="s">
        <v>82</v>
      </c>
      <c r="D204" s="55"/>
      <c r="E204" s="35">
        <v>13821.97</v>
      </c>
      <c r="F204" s="35">
        <v>4571.93</v>
      </c>
      <c r="G204" s="35">
        <v>18393.919999999998</v>
      </c>
      <c r="H204" s="14"/>
      <c r="I204" s="14"/>
      <c r="J204" s="14"/>
      <c r="K204" s="29"/>
      <c r="L204" s="29"/>
      <c r="M204" s="34"/>
    </row>
    <row r="205" spans="1:17" x14ac:dyDescent="0.25">
      <c r="A205" s="15">
        <v>46290</v>
      </c>
      <c r="B205" s="10">
        <v>2358061</v>
      </c>
      <c r="C205" s="16" t="s">
        <v>82</v>
      </c>
      <c r="D205" s="58">
        <v>1929.2018000000016</v>
      </c>
      <c r="E205" s="35">
        <v>13976.73</v>
      </c>
      <c r="F205" s="35">
        <v>4647.59</v>
      </c>
      <c r="G205" s="35">
        <v>18624.330000000002</v>
      </c>
      <c r="H205" s="14">
        <v>154.76000000000022</v>
      </c>
      <c r="I205" s="14">
        <v>75.659999999999854</v>
      </c>
      <c r="J205" s="14">
        <v>230.41000000000349</v>
      </c>
      <c r="K205" s="29">
        <f t="shared" ref="K205" si="28">H205*$C$2</f>
        <v>1594.0280000000023</v>
      </c>
      <c r="L205" s="29">
        <f t="shared" si="27"/>
        <v>335.17379999999935</v>
      </c>
      <c r="M205" s="34">
        <f t="shared" ref="M205" si="29">J205*$C$5</f>
        <v>1930.8358000000294</v>
      </c>
    </row>
    <row r="206" spans="1:17" x14ac:dyDescent="0.25">
      <c r="A206" s="15">
        <v>46259</v>
      </c>
      <c r="B206" s="10">
        <v>2042540</v>
      </c>
      <c r="C206" s="16" t="s">
        <v>83</v>
      </c>
      <c r="D206" s="55"/>
      <c r="E206" s="35">
        <v>11157.86</v>
      </c>
      <c r="F206" s="35">
        <v>3789.93</v>
      </c>
      <c r="G206" s="35">
        <v>14947.79</v>
      </c>
      <c r="H206" s="14"/>
      <c r="I206" s="14"/>
      <c r="J206" s="14"/>
      <c r="K206" s="29"/>
      <c r="L206" s="29"/>
      <c r="M206" s="34"/>
      <c r="O206" s="19"/>
      <c r="P206" s="19"/>
      <c r="Q206" s="19"/>
    </row>
    <row r="207" spans="1:17" x14ac:dyDescent="0.25">
      <c r="A207" s="17">
        <v>46290</v>
      </c>
      <c r="B207" s="10">
        <v>2042540</v>
      </c>
      <c r="C207" s="16" t="s">
        <v>83</v>
      </c>
      <c r="D207" s="58">
        <v>1945.6924999999887</v>
      </c>
      <c r="E207" s="35">
        <v>11343.73</v>
      </c>
      <c r="F207" s="35">
        <v>3796.98</v>
      </c>
      <c r="G207" s="35">
        <v>15140.72</v>
      </c>
      <c r="H207" s="14">
        <v>185.86999999999901</v>
      </c>
      <c r="I207" s="14">
        <v>7.0499999999997298</v>
      </c>
      <c r="J207" s="14">
        <v>192.93</v>
      </c>
      <c r="K207" s="29">
        <f>H207*$C$2</f>
        <v>1914.46099999999</v>
      </c>
      <c r="L207" s="29">
        <f t="shared" ref="L207" si="30">I207*$C$3</f>
        <v>31.2314999999988</v>
      </c>
      <c r="M207" s="34">
        <f>J207*$C$5</f>
        <v>1616.7534000000003</v>
      </c>
    </row>
    <row r="208" spans="1:17" x14ac:dyDescent="0.25">
      <c r="A208" s="15">
        <v>46259</v>
      </c>
      <c r="B208" s="10">
        <v>2156807</v>
      </c>
      <c r="C208" s="16" t="s">
        <v>84</v>
      </c>
      <c r="D208" s="55"/>
      <c r="E208" s="35">
        <v>53356.25</v>
      </c>
      <c r="F208" s="35">
        <v>24869.24</v>
      </c>
      <c r="G208" s="35">
        <v>78225.59</v>
      </c>
      <c r="H208" s="14"/>
      <c r="I208" s="14"/>
      <c r="J208" s="14"/>
      <c r="K208" s="29"/>
      <c r="L208" s="29"/>
      <c r="M208" s="34"/>
    </row>
    <row r="209" spans="1:20" x14ac:dyDescent="0.25">
      <c r="A209" s="15">
        <v>46290</v>
      </c>
      <c r="B209" s="10">
        <v>2156807</v>
      </c>
      <c r="C209" s="16" t="s">
        <v>84</v>
      </c>
      <c r="D209" s="58">
        <v>2528.6922000000427</v>
      </c>
      <c r="E209" s="35">
        <v>53575.63</v>
      </c>
      <c r="F209" s="35">
        <v>24929.98</v>
      </c>
      <c r="G209" s="35">
        <v>78505.710000000006</v>
      </c>
      <c r="H209" s="14">
        <v>219.380000000005</v>
      </c>
      <c r="I209" s="14">
        <v>60.739999999997998</v>
      </c>
      <c r="J209" s="14">
        <v>280.12000000001001</v>
      </c>
      <c r="K209" s="29">
        <f>H209*$C$2</f>
        <v>2259.6140000000514</v>
      </c>
      <c r="L209" s="29">
        <f t="shared" ref="L209" si="31">I209*$C$3</f>
        <v>269.07819999999111</v>
      </c>
      <c r="M209" s="34">
        <f>J209*$C$5</f>
        <v>2347.4056000000842</v>
      </c>
    </row>
    <row r="210" spans="1:20" x14ac:dyDescent="0.25">
      <c r="A210" s="15">
        <v>46259</v>
      </c>
      <c r="B210" s="10">
        <v>2346127</v>
      </c>
      <c r="C210" s="16" t="s">
        <v>210</v>
      </c>
      <c r="D210" s="55"/>
      <c r="E210" s="35">
        <v>37293.31</v>
      </c>
      <c r="F210" s="35">
        <v>19373.5</v>
      </c>
      <c r="G210" s="35">
        <v>56666.82</v>
      </c>
      <c r="H210" s="14"/>
      <c r="I210" s="14"/>
      <c r="J210" s="14"/>
      <c r="K210" s="29"/>
      <c r="L210" s="29"/>
      <c r="M210" s="34"/>
    </row>
    <row r="211" spans="1:20" x14ac:dyDescent="0.25">
      <c r="A211" s="17">
        <v>46290</v>
      </c>
      <c r="B211" s="10">
        <v>2346127</v>
      </c>
      <c r="C211" s="16" t="s">
        <v>210</v>
      </c>
      <c r="D211" s="58">
        <v>3.0168999999828521</v>
      </c>
      <c r="E211" s="35">
        <v>37293.589999999997</v>
      </c>
      <c r="F211" s="35">
        <v>19373.53</v>
      </c>
      <c r="G211" s="35">
        <v>56667.13</v>
      </c>
      <c r="H211" s="14">
        <v>0.27999999999883585</v>
      </c>
      <c r="I211" s="14">
        <v>2.9999999998835847E-2</v>
      </c>
      <c r="J211" s="14">
        <v>0.30999999999767169</v>
      </c>
      <c r="K211" s="29">
        <f>H211*$C$2</f>
        <v>2.8839999999880095</v>
      </c>
      <c r="L211" s="29">
        <f t="shared" ref="L211" si="32">I211*$C$3</f>
        <v>0.13289999999484278</v>
      </c>
      <c r="M211" s="34">
        <f>J211*$C$5</f>
        <v>2.5977999999804888</v>
      </c>
    </row>
    <row r="212" spans="1:20" x14ac:dyDescent="0.25">
      <c r="A212" s="17">
        <v>46259</v>
      </c>
      <c r="B212" s="10">
        <v>2782512</v>
      </c>
      <c r="C212" s="16" t="s">
        <v>157</v>
      </c>
      <c r="D212" s="55"/>
      <c r="E212" s="35">
        <v>12657.05</v>
      </c>
      <c r="F212" s="35">
        <v>2330.46</v>
      </c>
      <c r="G212" s="35">
        <v>14987.52</v>
      </c>
      <c r="H212" s="14"/>
      <c r="I212" s="14"/>
      <c r="J212" s="14"/>
      <c r="K212" s="29"/>
      <c r="L212" s="29"/>
      <c r="M212" s="34"/>
    </row>
    <row r="213" spans="1:20" x14ac:dyDescent="0.25">
      <c r="A213" s="15">
        <v>46290</v>
      </c>
      <c r="B213" s="10">
        <v>2782512</v>
      </c>
      <c r="C213" s="16" t="s">
        <v>157</v>
      </c>
      <c r="D213" s="58">
        <v>2106.5142000000001</v>
      </c>
      <c r="E213" s="35">
        <v>12836.13</v>
      </c>
      <c r="F213" s="35">
        <v>2389.6</v>
      </c>
      <c r="G213" s="35">
        <v>15225.74</v>
      </c>
      <c r="H213" s="14">
        <v>179.08</v>
      </c>
      <c r="I213" s="14">
        <v>59.139999999999901</v>
      </c>
      <c r="J213" s="14">
        <v>238.219999999999</v>
      </c>
      <c r="K213" s="29">
        <f>H213*$C$2</f>
        <v>1844.5240000000003</v>
      </c>
      <c r="L213" s="29">
        <f t="shared" ref="L213" si="33">I213*$C$3</f>
        <v>261.99019999999956</v>
      </c>
      <c r="M213" s="34">
        <f>J213*$C$5</f>
        <v>1996.2835999999918</v>
      </c>
      <c r="O213" s="19"/>
      <c r="P213" s="19"/>
      <c r="Q213" s="19"/>
      <c r="R213" s="19"/>
      <c r="S213" s="19"/>
      <c r="T213" s="19"/>
    </row>
    <row r="214" spans="1:20" x14ac:dyDescent="0.25">
      <c r="A214" s="15">
        <v>46259</v>
      </c>
      <c r="B214" s="10">
        <v>2619881</v>
      </c>
      <c r="C214" s="16" t="s">
        <v>85</v>
      </c>
      <c r="D214" s="55"/>
      <c r="E214" s="35">
        <v>5884.24</v>
      </c>
      <c r="F214" s="35">
        <v>2954.31</v>
      </c>
      <c r="G214" s="35">
        <v>8838.5499999999993</v>
      </c>
      <c r="H214" s="14"/>
      <c r="I214" s="14"/>
      <c r="J214" s="14"/>
      <c r="K214" s="29"/>
      <c r="L214" s="29"/>
      <c r="M214" s="34"/>
    </row>
    <row r="215" spans="1:20" x14ac:dyDescent="0.25">
      <c r="A215" s="15">
        <v>46290</v>
      </c>
      <c r="B215" s="10">
        <v>2619881</v>
      </c>
      <c r="C215" s="16" t="s">
        <v>85</v>
      </c>
      <c r="D215" s="58">
        <v>1384.7357000000011</v>
      </c>
      <c r="E215" s="35">
        <v>5998.04</v>
      </c>
      <c r="F215" s="35">
        <v>3002.3</v>
      </c>
      <c r="G215" s="35">
        <v>9000.35</v>
      </c>
      <c r="H215" s="14">
        <v>113.8</v>
      </c>
      <c r="I215" s="14">
        <v>47.990000000000201</v>
      </c>
      <c r="J215" s="14">
        <v>161.79999999999899</v>
      </c>
      <c r="K215" s="29">
        <f>H215*$C$2</f>
        <v>1172.1400000000001</v>
      </c>
      <c r="L215" s="29">
        <f t="shared" ref="L215:L217" si="34">I215*$C$3</f>
        <v>212.59570000000087</v>
      </c>
      <c r="M215" s="34">
        <f>J215*$C$5</f>
        <v>1355.8839999999916</v>
      </c>
    </row>
    <row r="216" spans="1:20" x14ac:dyDescent="0.25">
      <c r="A216" s="15">
        <v>46259</v>
      </c>
      <c r="B216" s="10">
        <v>2825748</v>
      </c>
      <c r="C216" s="16" t="s">
        <v>160</v>
      </c>
      <c r="D216" s="55"/>
      <c r="E216" s="35">
        <v>7245.22</v>
      </c>
      <c r="F216" s="35">
        <v>1640.6</v>
      </c>
      <c r="G216" s="35">
        <v>8885.83</v>
      </c>
      <c r="H216" s="14"/>
      <c r="I216" s="14"/>
      <c r="J216" s="14"/>
      <c r="K216" s="29"/>
      <c r="L216" s="29"/>
      <c r="M216" s="34"/>
    </row>
    <row r="217" spans="1:20" x14ac:dyDescent="0.25">
      <c r="A217" s="15">
        <v>46290</v>
      </c>
      <c r="B217" s="10">
        <v>2825748</v>
      </c>
      <c r="C217" s="16" t="s">
        <v>160</v>
      </c>
      <c r="D217" s="58">
        <v>2976.694199999999</v>
      </c>
      <c r="E217" s="35">
        <v>7506.59</v>
      </c>
      <c r="F217" s="35">
        <v>1704.84</v>
      </c>
      <c r="G217" s="35">
        <v>9211.44</v>
      </c>
      <c r="H217" s="14">
        <v>261.36999999999989</v>
      </c>
      <c r="I217" s="14">
        <v>64.240000000000009</v>
      </c>
      <c r="J217" s="14">
        <v>325.61000000000058</v>
      </c>
      <c r="K217" s="29">
        <f>H217*$C$2</f>
        <v>2692.110999999999</v>
      </c>
      <c r="L217" s="29">
        <f t="shared" si="34"/>
        <v>284.58320000000003</v>
      </c>
      <c r="M217" s="34">
        <f>J217*$C$5</f>
        <v>2728.6118000000051</v>
      </c>
    </row>
    <row r="218" spans="1:20" x14ac:dyDescent="0.25">
      <c r="A218" s="15">
        <v>46257</v>
      </c>
      <c r="B218" s="10">
        <v>2778285</v>
      </c>
      <c r="C218" s="16" t="s">
        <v>195</v>
      </c>
      <c r="D218" s="55"/>
      <c r="E218" s="35">
        <v>7675.04</v>
      </c>
      <c r="F218" s="35">
        <v>3034.21</v>
      </c>
      <c r="G218" s="35">
        <v>10709.25</v>
      </c>
      <c r="H218" s="14"/>
      <c r="I218" s="14"/>
      <c r="J218" s="14"/>
      <c r="K218" s="29"/>
      <c r="L218" s="29"/>
      <c r="M218" s="34"/>
    </row>
    <row r="219" spans="1:20" x14ac:dyDescent="0.25">
      <c r="A219" s="15">
        <v>46290</v>
      </c>
      <c r="B219" s="10">
        <v>2778285</v>
      </c>
      <c r="C219" s="16" t="s">
        <v>195</v>
      </c>
      <c r="D219" s="58">
        <v>1613.7833999999962</v>
      </c>
      <c r="E219" s="35">
        <v>7802.48</v>
      </c>
      <c r="F219" s="35">
        <v>3102.19</v>
      </c>
      <c r="G219" s="35">
        <v>10904.69</v>
      </c>
      <c r="H219" s="14">
        <v>127.4399999999996</v>
      </c>
      <c r="I219" s="14">
        <v>67.980000000000018</v>
      </c>
      <c r="J219" s="14">
        <v>195.44000000000051</v>
      </c>
      <c r="K219" s="29">
        <f>H219*$C$2</f>
        <v>1312.631999999996</v>
      </c>
      <c r="L219" s="29">
        <f t="shared" ref="L219" si="35">I219*$C$3</f>
        <v>301.15140000000008</v>
      </c>
      <c r="M219" s="34">
        <f>J219*$C$5</f>
        <v>1637.7872000000045</v>
      </c>
    </row>
    <row r="220" spans="1:20" x14ac:dyDescent="0.25">
      <c r="A220" s="15">
        <v>46259</v>
      </c>
      <c r="B220" s="10">
        <v>3853732</v>
      </c>
      <c r="C220" s="16" t="s">
        <v>86</v>
      </c>
      <c r="D220" s="55"/>
      <c r="E220" s="35">
        <v>17600.919999999998</v>
      </c>
      <c r="F220" s="35">
        <v>26266.45</v>
      </c>
      <c r="G220" s="35">
        <v>43867.68</v>
      </c>
      <c r="H220" s="14"/>
      <c r="I220" s="14"/>
      <c r="J220" s="14"/>
      <c r="K220" s="29"/>
      <c r="L220" s="29"/>
      <c r="M220" s="34"/>
    </row>
    <row r="221" spans="1:20" x14ac:dyDescent="0.25">
      <c r="A221" s="17">
        <v>46290</v>
      </c>
      <c r="B221" s="10">
        <v>3853732</v>
      </c>
      <c r="C221" s="16" t="s">
        <v>86</v>
      </c>
      <c r="D221" s="58">
        <v>1031.1905999999731</v>
      </c>
      <c r="E221" s="35">
        <v>17692.21</v>
      </c>
      <c r="F221" s="35">
        <v>26286.97</v>
      </c>
      <c r="G221" s="35">
        <v>43979.49</v>
      </c>
      <c r="H221" s="14">
        <v>91.289999999997207</v>
      </c>
      <c r="I221" s="14">
        <v>20.520000000000401</v>
      </c>
      <c r="J221" s="14">
        <v>111.809999999998</v>
      </c>
      <c r="K221" s="29">
        <f>H221*$C$2</f>
        <v>940.28699999997127</v>
      </c>
      <c r="L221" s="29">
        <f t="shared" ref="L221" si="36">I221*$C$3</f>
        <v>90.903600000001774</v>
      </c>
      <c r="M221" s="34">
        <f>J221*$C$5</f>
        <v>936.9677999999833</v>
      </c>
    </row>
    <row r="222" spans="1:20" x14ac:dyDescent="0.25">
      <c r="A222" s="17">
        <v>46259</v>
      </c>
      <c r="B222" s="10">
        <v>2254793</v>
      </c>
      <c r="C222" s="16" t="s">
        <v>87</v>
      </c>
      <c r="D222" s="55"/>
      <c r="E222" s="35">
        <v>911.87</v>
      </c>
      <c r="F222" s="35">
        <v>298.69</v>
      </c>
      <c r="G222" s="35">
        <v>1210.56</v>
      </c>
      <c r="H222" s="14"/>
      <c r="I222" s="14"/>
      <c r="J222" s="14"/>
      <c r="K222" s="29"/>
      <c r="L222" s="29"/>
      <c r="M222" s="34"/>
    </row>
    <row r="223" spans="1:20" x14ac:dyDescent="0.25">
      <c r="A223" s="15">
        <v>46290</v>
      </c>
      <c r="B223" s="10">
        <v>2254793</v>
      </c>
      <c r="C223" s="16" t="s">
        <v>87</v>
      </c>
      <c r="D223" s="58">
        <v>192.19420000000105</v>
      </c>
      <c r="E223" s="35">
        <v>924.19</v>
      </c>
      <c r="F223" s="35">
        <v>313.43</v>
      </c>
      <c r="G223" s="35">
        <v>1237.6300000000001</v>
      </c>
      <c r="H223" s="14">
        <v>12.3200000000001</v>
      </c>
      <c r="I223" s="14">
        <v>14.74</v>
      </c>
      <c r="J223" s="14">
        <v>27.070000000000199</v>
      </c>
      <c r="K223" s="29">
        <f>H223*$C$2</f>
        <v>126.89600000000104</v>
      </c>
      <c r="L223" s="29">
        <f t="shared" ref="L223" si="37">I223*$C$3</f>
        <v>65.298199999999994</v>
      </c>
      <c r="M223" s="34">
        <f>J223*$C$5</f>
        <v>226.8466000000017</v>
      </c>
    </row>
    <row r="224" spans="1:20" x14ac:dyDescent="0.25">
      <c r="A224" s="15">
        <v>46259</v>
      </c>
      <c r="B224" s="10">
        <v>3435883</v>
      </c>
      <c r="C224" s="16" t="s">
        <v>88</v>
      </c>
      <c r="D224" s="55"/>
      <c r="E224" s="35">
        <v>26399.047999999999</v>
      </c>
      <c r="F224" s="35">
        <v>12379.425999999999</v>
      </c>
      <c r="G224" s="35">
        <v>38778.550999999999</v>
      </c>
      <c r="H224" s="14"/>
      <c r="I224" s="14"/>
      <c r="J224" s="14"/>
      <c r="K224" s="29"/>
      <c r="L224" s="29"/>
      <c r="M224" s="34"/>
    </row>
    <row r="225" spans="1:15" x14ac:dyDescent="0.25">
      <c r="A225" s="15">
        <v>46290</v>
      </c>
      <c r="B225" s="10">
        <v>3435883</v>
      </c>
      <c r="C225" s="16" t="s">
        <v>88</v>
      </c>
      <c r="D225" s="58">
        <v>4746.5022200000049</v>
      </c>
      <c r="E225" s="35">
        <v>26785.279999999999</v>
      </c>
      <c r="F225" s="35">
        <v>12552.86</v>
      </c>
      <c r="G225" s="35">
        <v>39338.216999999997</v>
      </c>
      <c r="H225" s="14">
        <v>386.23200000000003</v>
      </c>
      <c r="I225" s="14">
        <v>173.43400000000099</v>
      </c>
      <c r="J225" s="14">
        <v>559.66600000000506</v>
      </c>
      <c r="K225" s="29">
        <f>H225*$C$2</f>
        <v>3978.1896000000006</v>
      </c>
      <c r="L225" s="29">
        <f t="shared" ref="L225" si="38">I225*$C$3</f>
        <v>768.31262000000436</v>
      </c>
      <c r="M225" s="34">
        <f>J225*$C$5</f>
        <v>4690.0010800000427</v>
      </c>
    </row>
    <row r="226" spans="1:15" x14ac:dyDescent="0.25">
      <c r="A226" s="15">
        <v>46257</v>
      </c>
      <c r="B226" s="10">
        <v>2247751</v>
      </c>
      <c r="C226" s="16" t="s">
        <v>89</v>
      </c>
      <c r="D226" s="55"/>
      <c r="E226" s="35">
        <v>782.1</v>
      </c>
      <c r="F226" s="35">
        <v>2.27</v>
      </c>
      <c r="G226" s="35">
        <v>784.38</v>
      </c>
      <c r="H226" s="14"/>
      <c r="I226" s="14"/>
      <c r="J226" s="14"/>
      <c r="K226" s="29"/>
      <c r="L226" s="29"/>
      <c r="M226" s="34"/>
    </row>
    <row r="227" spans="1:15" x14ac:dyDescent="0.25">
      <c r="A227" s="15">
        <v>46290</v>
      </c>
      <c r="B227" s="10">
        <v>2247751</v>
      </c>
      <c r="C227" s="16" t="s">
        <v>89</v>
      </c>
      <c r="D227" s="58">
        <v>0.60359999999953162</v>
      </c>
      <c r="E227" s="35">
        <v>782.15</v>
      </c>
      <c r="F227" s="35">
        <v>2.29</v>
      </c>
      <c r="G227" s="35">
        <v>784.44</v>
      </c>
      <c r="H227" s="14">
        <v>4.9999999999954525E-2</v>
      </c>
      <c r="I227" s="14">
        <v>2.0000000000000018E-2</v>
      </c>
      <c r="J227" s="14">
        <v>6.0000000000059117E-2</v>
      </c>
      <c r="K227" s="29">
        <f>H227*$C$2</f>
        <v>0.51499999999953161</v>
      </c>
      <c r="L227" s="29">
        <f t="shared" ref="L227" si="39">I227*$C$3</f>
        <v>8.8600000000000068E-2</v>
      </c>
      <c r="M227" s="34">
        <f>J227*$C$5</f>
        <v>0.50280000000049541</v>
      </c>
    </row>
    <row r="228" spans="1:15" x14ac:dyDescent="0.25">
      <c r="A228" s="15">
        <v>46257</v>
      </c>
      <c r="B228" s="10">
        <v>1889121</v>
      </c>
      <c r="C228" s="16" t="s">
        <v>90</v>
      </c>
      <c r="D228" s="55"/>
      <c r="E228" s="35">
        <v>31777.35</v>
      </c>
      <c r="F228" s="35">
        <v>5274.02</v>
      </c>
      <c r="G228" s="35">
        <v>37051.379999999997</v>
      </c>
      <c r="H228" s="14"/>
      <c r="I228" s="14"/>
      <c r="J228" s="14"/>
      <c r="K228" s="29"/>
      <c r="L228" s="29"/>
      <c r="M228" s="34"/>
    </row>
    <row r="229" spans="1:15" x14ac:dyDescent="0.25">
      <c r="A229" s="17">
        <v>46290</v>
      </c>
      <c r="B229" s="10">
        <v>1889121</v>
      </c>
      <c r="C229" s="16" t="s">
        <v>90</v>
      </c>
      <c r="D229" s="58">
        <v>1376.3760000000284</v>
      </c>
      <c r="E229" s="35">
        <v>31889.99</v>
      </c>
      <c r="F229" s="35">
        <v>5322.82</v>
      </c>
      <c r="G229" s="35">
        <v>37212.81</v>
      </c>
      <c r="H229" s="14">
        <v>112.64000000000306</v>
      </c>
      <c r="I229" s="14">
        <v>48.799999999999272</v>
      </c>
      <c r="J229" s="14">
        <v>161.43000000000029</v>
      </c>
      <c r="K229" s="29">
        <f>H229*$C$2</f>
        <v>1160.1920000000316</v>
      </c>
      <c r="L229" s="29">
        <f t="shared" ref="L229" si="40">I229*$C$3</f>
        <v>216.18399999999676</v>
      </c>
      <c r="M229" s="34">
        <f>J229*$C$5</f>
        <v>1352.7834000000025</v>
      </c>
    </row>
    <row r="230" spans="1:15" x14ac:dyDescent="0.25">
      <c r="A230" s="17">
        <v>46259</v>
      </c>
      <c r="B230" s="10">
        <v>2411940</v>
      </c>
      <c r="C230" s="16" t="s">
        <v>172</v>
      </c>
      <c r="D230" s="55"/>
      <c r="E230" s="35">
        <v>13823.2</v>
      </c>
      <c r="F230" s="35">
        <v>26123.96</v>
      </c>
      <c r="G230" s="35">
        <v>39947.9</v>
      </c>
      <c r="H230" s="14"/>
      <c r="I230" s="14"/>
      <c r="J230" s="14"/>
      <c r="K230" s="29"/>
      <c r="L230" s="29"/>
      <c r="M230" s="34"/>
    </row>
    <row r="231" spans="1:15" x14ac:dyDescent="0.25">
      <c r="A231" s="15">
        <v>46290</v>
      </c>
      <c r="B231" s="10">
        <v>2411940</v>
      </c>
      <c r="C231" s="16" t="s">
        <v>172</v>
      </c>
      <c r="D231" s="58">
        <v>359.02440000001417</v>
      </c>
      <c r="E231" s="35">
        <v>13852.13</v>
      </c>
      <c r="F231" s="35">
        <v>26137.74</v>
      </c>
      <c r="G231" s="35">
        <v>39990.61</v>
      </c>
      <c r="H231" s="14">
        <v>28.930000000000302</v>
      </c>
      <c r="I231" s="14">
        <v>13.7800000000025</v>
      </c>
      <c r="J231" s="14">
        <v>42.709999999999098</v>
      </c>
      <c r="K231" s="29">
        <f>H231*$C$2</f>
        <v>297.97900000000311</v>
      </c>
      <c r="L231" s="29">
        <f t="shared" ref="L231" si="41">I231*$C$3</f>
        <v>61.045400000011071</v>
      </c>
      <c r="M231" s="34">
        <f>J231*$C$5</f>
        <v>357.90979999999246</v>
      </c>
    </row>
    <row r="232" spans="1:15" x14ac:dyDescent="0.25">
      <c r="A232" s="15">
        <v>46261</v>
      </c>
      <c r="B232" s="10">
        <v>2747072</v>
      </c>
      <c r="C232" s="16" t="s">
        <v>91</v>
      </c>
      <c r="D232" s="55"/>
      <c r="E232" s="35">
        <v>7519.61</v>
      </c>
      <c r="F232" s="35">
        <v>3996.33</v>
      </c>
      <c r="G232" s="35">
        <v>11515.95</v>
      </c>
      <c r="H232" s="14"/>
      <c r="I232" s="14"/>
      <c r="J232" s="14"/>
      <c r="K232" s="29"/>
      <c r="L232" s="29"/>
      <c r="M232" s="34"/>
    </row>
    <row r="233" spans="1:15" x14ac:dyDescent="0.25">
      <c r="A233" s="15">
        <v>46290</v>
      </c>
      <c r="B233" s="10">
        <v>2747072</v>
      </c>
      <c r="C233" s="16" t="s">
        <v>91</v>
      </c>
      <c r="D233" s="58">
        <v>1308.5535000000018</v>
      </c>
      <c r="E233" s="35">
        <v>7608.87</v>
      </c>
      <c r="F233" s="35">
        <v>4084.18</v>
      </c>
      <c r="G233" s="35">
        <v>11693.06</v>
      </c>
      <c r="H233" s="14">
        <v>89.260000000000218</v>
      </c>
      <c r="I233" s="14">
        <v>87.849999999999909</v>
      </c>
      <c r="J233" s="14">
        <v>177.10999999999876</v>
      </c>
      <c r="K233" s="29">
        <f>H233*$C$2</f>
        <v>919.37800000000232</v>
      </c>
      <c r="L233" s="29">
        <f t="shared" ref="L233" si="42">I233*$C$3</f>
        <v>389.17549999999954</v>
      </c>
      <c r="M233" s="34">
        <f>J233*$C$5</f>
        <v>1484.1817999999898</v>
      </c>
      <c r="O233" s="6"/>
    </row>
    <row r="234" spans="1:15" x14ac:dyDescent="0.25">
      <c r="A234" s="15">
        <v>46252</v>
      </c>
      <c r="B234" s="10">
        <v>4284816</v>
      </c>
      <c r="C234" s="16" t="s">
        <v>92</v>
      </c>
      <c r="D234" s="55"/>
      <c r="E234" s="35">
        <v>233.37</v>
      </c>
      <c r="F234" s="35">
        <v>9.9600000000000009</v>
      </c>
      <c r="G234" s="35">
        <v>243.33</v>
      </c>
      <c r="H234" s="14"/>
      <c r="I234" s="14"/>
      <c r="J234" s="14"/>
      <c r="K234" s="29"/>
      <c r="L234" s="29"/>
      <c r="M234" s="34"/>
    </row>
    <row r="235" spans="1:15" x14ac:dyDescent="0.25">
      <c r="A235" s="15">
        <v>46290</v>
      </c>
      <c r="B235" s="10">
        <v>4284816</v>
      </c>
      <c r="C235" s="16" t="s">
        <v>92</v>
      </c>
      <c r="D235" s="58">
        <v>2.3602500000000353</v>
      </c>
      <c r="E235" s="35">
        <v>233.59700000000001</v>
      </c>
      <c r="F235" s="35">
        <v>9.9649999999999999</v>
      </c>
      <c r="G235" s="35">
        <v>243.56200000000001</v>
      </c>
      <c r="H235" s="14">
        <v>0.22700000000000387</v>
      </c>
      <c r="I235" s="14">
        <v>4.9999999999990052E-3</v>
      </c>
      <c r="J235" s="14">
        <v>0.23199999999999932</v>
      </c>
      <c r="K235" s="29">
        <f>H235*$C$2</f>
        <v>2.3381000000000398</v>
      </c>
      <c r="L235" s="29">
        <f t="shared" ref="L235" si="43">I235*$C$3</f>
        <v>2.2149999999995593E-2</v>
      </c>
      <c r="M235" s="34">
        <f>J235*$C$5</f>
        <v>1.9441599999999946</v>
      </c>
      <c r="O235" s="6"/>
    </row>
    <row r="236" spans="1:15" x14ac:dyDescent="0.25">
      <c r="A236" s="15">
        <v>46261</v>
      </c>
      <c r="B236" s="10">
        <v>2254520</v>
      </c>
      <c r="C236" s="16" t="s">
        <v>93</v>
      </c>
      <c r="D236" s="55"/>
      <c r="E236" s="35">
        <v>3385.55</v>
      </c>
      <c r="F236" s="35">
        <v>1688.87</v>
      </c>
      <c r="G236" s="35">
        <v>5074.42</v>
      </c>
      <c r="H236" s="14"/>
      <c r="I236" s="14"/>
      <c r="J236" s="14"/>
      <c r="K236" s="29"/>
      <c r="L236" s="29"/>
      <c r="M236" s="34"/>
    </row>
    <row r="237" spans="1:15" x14ac:dyDescent="0.25">
      <c r="A237" s="17">
        <v>46290</v>
      </c>
      <c r="B237" s="10">
        <v>2254520</v>
      </c>
      <c r="C237" s="16" t="s">
        <v>93</v>
      </c>
      <c r="D237" s="58">
        <v>419.30779999999834</v>
      </c>
      <c r="E237" s="35">
        <v>3418.75</v>
      </c>
      <c r="F237" s="35">
        <v>1706.33</v>
      </c>
      <c r="G237" s="35">
        <v>5125.09</v>
      </c>
      <c r="H237" s="14">
        <v>33.199999999999818</v>
      </c>
      <c r="I237" s="14">
        <v>17.460000000000036</v>
      </c>
      <c r="J237" s="14">
        <v>50.670000000000073</v>
      </c>
      <c r="K237" s="29">
        <f>H237*$C$2</f>
        <v>341.95999999999816</v>
      </c>
      <c r="L237" s="29">
        <f t="shared" ref="L237" si="44">I237*$C$3</f>
        <v>77.347800000000163</v>
      </c>
      <c r="M237" s="34">
        <f>J237*$C$5</f>
        <v>424.61460000000062</v>
      </c>
    </row>
    <row r="238" spans="1:15" x14ac:dyDescent="0.25">
      <c r="A238" s="17">
        <v>46235</v>
      </c>
      <c r="B238" s="10">
        <v>2046034</v>
      </c>
      <c r="C238" s="16" t="s">
        <v>94</v>
      </c>
      <c r="D238" s="55"/>
      <c r="E238" s="35">
        <v>182.94</v>
      </c>
      <c r="F238" s="35">
        <v>28.77</v>
      </c>
      <c r="G238" s="35">
        <v>211.72</v>
      </c>
      <c r="H238" s="14"/>
      <c r="I238" s="14"/>
      <c r="J238" s="14"/>
      <c r="K238" s="29"/>
      <c r="L238" s="29"/>
      <c r="M238" s="34"/>
    </row>
    <row r="239" spans="1:15" x14ac:dyDescent="0.25">
      <c r="A239" s="15">
        <v>46290</v>
      </c>
      <c r="B239" s="10">
        <v>2046034</v>
      </c>
      <c r="C239" s="16" t="s">
        <v>94</v>
      </c>
      <c r="D239" s="58">
        <v>39.345999999999933</v>
      </c>
      <c r="E239" s="35">
        <v>186.76</v>
      </c>
      <c r="F239" s="35">
        <v>28.77</v>
      </c>
      <c r="G239" s="35">
        <v>215.55</v>
      </c>
      <c r="H239" s="14">
        <v>3.8199999999999932</v>
      </c>
      <c r="I239" s="14">
        <v>0</v>
      </c>
      <c r="J239" s="14">
        <v>3.8300000000000125</v>
      </c>
      <c r="K239" s="29">
        <f>H239*$C$2</f>
        <v>39.345999999999933</v>
      </c>
      <c r="L239" s="29">
        <f t="shared" ref="L239" si="45">I239*$C$3</f>
        <v>0</v>
      </c>
      <c r="M239" s="34">
        <f>J239*$C$5</f>
        <v>32.095400000000105</v>
      </c>
    </row>
    <row r="240" spans="1:15" x14ac:dyDescent="0.25">
      <c r="A240" s="15">
        <v>46261</v>
      </c>
      <c r="B240" s="10">
        <v>2073215</v>
      </c>
      <c r="C240" s="16" t="s">
        <v>179</v>
      </c>
      <c r="D240" s="55"/>
      <c r="E240" s="35">
        <v>1349.77</v>
      </c>
      <c r="F240" s="35">
        <v>400.74</v>
      </c>
      <c r="G240" s="35">
        <v>1750.55</v>
      </c>
      <c r="H240" s="14"/>
      <c r="I240" s="14"/>
      <c r="J240" s="14"/>
      <c r="K240" s="29"/>
      <c r="L240" s="29"/>
      <c r="M240" s="34"/>
    </row>
    <row r="241" spans="1:13" x14ac:dyDescent="0.25">
      <c r="A241" s="15">
        <v>46290</v>
      </c>
      <c r="B241" s="10">
        <v>2073215</v>
      </c>
      <c r="C241" s="16" t="s">
        <v>179</v>
      </c>
      <c r="D241" s="58">
        <v>708.69820000000061</v>
      </c>
      <c r="E241" s="35">
        <v>1407.72</v>
      </c>
      <c r="F241" s="35">
        <v>425.98</v>
      </c>
      <c r="G241" s="35">
        <v>1833.73</v>
      </c>
      <c r="H241" s="14">
        <v>57.950000000000045</v>
      </c>
      <c r="I241" s="14">
        <v>25.240000000000009</v>
      </c>
      <c r="J241" s="14">
        <v>83.180000000000064</v>
      </c>
      <c r="K241" s="29">
        <f>H241*$C$2</f>
        <v>596.88500000000056</v>
      </c>
      <c r="L241" s="29">
        <f t="shared" ref="L241" si="46">I241*$C$3</f>
        <v>111.81320000000004</v>
      </c>
      <c r="M241" s="34">
        <f>J241*$C$5</f>
        <v>697.04840000000058</v>
      </c>
    </row>
    <row r="242" spans="1:13" x14ac:dyDescent="0.25">
      <c r="A242" s="15">
        <v>46261</v>
      </c>
      <c r="B242" s="10">
        <v>2614629</v>
      </c>
      <c r="C242" s="16" t="s">
        <v>95</v>
      </c>
      <c r="D242" s="55"/>
      <c r="E242" s="35">
        <v>3662.19</v>
      </c>
      <c r="F242" s="35">
        <v>3207.26</v>
      </c>
      <c r="G242" s="35">
        <v>6869.46</v>
      </c>
      <c r="H242" s="14"/>
      <c r="I242" s="14"/>
      <c r="J242" s="14"/>
      <c r="K242" s="29"/>
      <c r="L242" s="29"/>
      <c r="M242" s="34"/>
    </row>
    <row r="243" spans="1:13" x14ac:dyDescent="0.25">
      <c r="A243" s="15">
        <v>46290</v>
      </c>
      <c r="B243" s="10">
        <v>2614629</v>
      </c>
      <c r="C243" s="16" t="s">
        <v>95</v>
      </c>
      <c r="D243" s="58">
        <v>501.78870000000006</v>
      </c>
      <c r="E243" s="35">
        <v>3699.17</v>
      </c>
      <c r="F243" s="35">
        <v>3234.55</v>
      </c>
      <c r="G243" s="35">
        <v>6933.73</v>
      </c>
      <c r="H243" s="14">
        <v>36.980000000000018</v>
      </c>
      <c r="I243" s="14">
        <v>27.289999999999964</v>
      </c>
      <c r="J243" s="14">
        <v>64.269999999999527</v>
      </c>
      <c r="K243" s="29">
        <f>H243*$C$2</f>
        <v>380.89400000000023</v>
      </c>
      <c r="L243" s="29">
        <f t="shared" ref="L243" si="47">I243*$C$3</f>
        <v>120.89469999999983</v>
      </c>
      <c r="M243" s="34">
        <f>J243*$C$5</f>
        <v>538.58259999999609</v>
      </c>
    </row>
    <row r="244" spans="1:13" x14ac:dyDescent="0.25">
      <c r="A244" s="15">
        <v>46261</v>
      </c>
      <c r="B244" s="10">
        <v>2350282</v>
      </c>
      <c r="C244" s="16" t="s">
        <v>96</v>
      </c>
      <c r="D244" s="55"/>
      <c r="E244" s="35">
        <v>5888.37</v>
      </c>
      <c r="F244" s="35">
        <v>2394.8000000000002</v>
      </c>
      <c r="G244" s="35">
        <v>8283.26</v>
      </c>
      <c r="H244" s="14"/>
      <c r="I244" s="14"/>
      <c r="J244" s="14"/>
      <c r="K244" s="29"/>
      <c r="L244" s="29"/>
      <c r="M244" s="34"/>
    </row>
    <row r="245" spans="1:13" x14ac:dyDescent="0.25">
      <c r="A245" s="17">
        <v>46290</v>
      </c>
      <c r="B245" s="10">
        <v>2350282</v>
      </c>
      <c r="C245" s="16" t="s">
        <v>96</v>
      </c>
      <c r="D245" s="58">
        <v>486.38729999999936</v>
      </c>
      <c r="E245" s="35">
        <v>5923.33</v>
      </c>
      <c r="F245" s="35">
        <v>2423.31</v>
      </c>
      <c r="G245" s="35">
        <v>8346.65</v>
      </c>
      <c r="H245" s="14">
        <v>34.960000000000036</v>
      </c>
      <c r="I245" s="14">
        <v>28.509999999999764</v>
      </c>
      <c r="J245" s="14">
        <v>63.389999999999418</v>
      </c>
      <c r="K245" s="29">
        <f>H245*$C$2</f>
        <v>360.08800000000042</v>
      </c>
      <c r="L245" s="29">
        <f t="shared" ref="L245" si="48">I245*$C$3</f>
        <v>126.29929999999895</v>
      </c>
      <c r="M245" s="34">
        <f>J245*$C$5</f>
        <v>531.20819999999514</v>
      </c>
    </row>
    <row r="246" spans="1:13" x14ac:dyDescent="0.25">
      <c r="A246" s="17">
        <v>46261</v>
      </c>
      <c r="B246" s="10">
        <v>2550930</v>
      </c>
      <c r="C246" s="16" t="s">
        <v>163</v>
      </c>
      <c r="D246" s="55"/>
      <c r="E246" s="35">
        <v>779.01</v>
      </c>
      <c r="F246" s="35">
        <v>3474.42</v>
      </c>
      <c r="G246" s="35">
        <v>4253.4399999999996</v>
      </c>
      <c r="H246" s="14"/>
      <c r="I246" s="14"/>
      <c r="J246" s="14"/>
      <c r="K246" s="29"/>
      <c r="L246" s="29"/>
      <c r="M246" s="34"/>
    </row>
    <row r="247" spans="1:13" x14ac:dyDescent="0.25">
      <c r="A247" s="15">
        <v>46290</v>
      </c>
      <c r="B247" s="10">
        <v>2550930</v>
      </c>
      <c r="C247" s="16" t="s">
        <v>163</v>
      </c>
      <c r="D247" s="58">
        <v>0.61800000000412192</v>
      </c>
      <c r="E247" s="35">
        <v>779.07</v>
      </c>
      <c r="F247" s="35">
        <v>3474.42</v>
      </c>
      <c r="G247" s="35">
        <v>4253.5</v>
      </c>
      <c r="H247" s="14">
        <v>6.0000000000400178E-2</v>
      </c>
      <c r="I247" s="14">
        <v>0</v>
      </c>
      <c r="J247" s="14">
        <v>6.0000000000400178E-2</v>
      </c>
      <c r="K247" s="29">
        <f>H247*$C$2</f>
        <v>0.61800000000412192</v>
      </c>
      <c r="L247" s="29">
        <f t="shared" ref="L247" si="49">I247*$C$3</f>
        <v>0</v>
      </c>
      <c r="M247" s="34">
        <f>J247*$C$5</f>
        <v>0.50280000000335356</v>
      </c>
    </row>
    <row r="248" spans="1:13" x14ac:dyDescent="0.25">
      <c r="A248" s="15">
        <v>46259</v>
      </c>
      <c r="B248" s="10">
        <v>6411532</v>
      </c>
      <c r="C248" s="16" t="s">
        <v>193</v>
      </c>
      <c r="D248" s="55"/>
      <c r="E248" s="35">
        <v>17.062999999999999</v>
      </c>
      <c r="F248" s="35">
        <v>4.4999999999999998E-2</v>
      </c>
      <c r="G248" s="35">
        <v>17.108000000000001</v>
      </c>
      <c r="H248" s="14"/>
      <c r="I248" s="14"/>
      <c r="J248" s="14"/>
      <c r="K248" s="29"/>
      <c r="L248" s="29"/>
      <c r="M248" s="34"/>
    </row>
    <row r="249" spans="1:13" x14ac:dyDescent="0.25">
      <c r="A249" s="15">
        <v>46290</v>
      </c>
      <c r="B249" s="10">
        <v>6411532</v>
      </c>
      <c r="C249" s="16" t="s">
        <v>193</v>
      </c>
      <c r="D249" s="58">
        <v>11.834700000000002</v>
      </c>
      <c r="E249" s="35">
        <v>18.212</v>
      </c>
      <c r="F249" s="35">
        <v>4.4999999999999998E-2</v>
      </c>
      <c r="G249" s="35">
        <v>18.257000000000001</v>
      </c>
      <c r="H249" s="14">
        <v>1.149</v>
      </c>
      <c r="I249" s="14">
        <v>0</v>
      </c>
      <c r="J249" s="14">
        <v>1.149</v>
      </c>
      <c r="K249" s="29">
        <f>H249*$C$2</f>
        <v>11.834700000000002</v>
      </c>
      <c r="L249" s="29">
        <f t="shared" ref="L249" si="50">I249*$C$3</f>
        <v>0</v>
      </c>
      <c r="M249" s="34">
        <f>J249*$C$5</f>
        <v>9.6286200000000015</v>
      </c>
    </row>
    <row r="250" spans="1:13" x14ac:dyDescent="0.25">
      <c r="A250" s="15">
        <v>46259</v>
      </c>
      <c r="B250" s="10">
        <v>2138089</v>
      </c>
      <c r="C250" s="16" t="s">
        <v>213</v>
      </c>
      <c r="D250" s="55"/>
      <c r="E250" s="35">
        <v>6851.42</v>
      </c>
      <c r="F250" s="35">
        <v>3749.01</v>
      </c>
      <c r="G250" s="35">
        <v>10600.47</v>
      </c>
      <c r="H250" s="14"/>
      <c r="I250" s="14"/>
      <c r="J250" s="14"/>
      <c r="K250" s="29"/>
      <c r="L250" s="29"/>
      <c r="M250" s="34"/>
    </row>
    <row r="251" spans="1:13" x14ac:dyDescent="0.25">
      <c r="A251" s="15">
        <v>46289</v>
      </c>
      <c r="B251" s="10">
        <v>2138089</v>
      </c>
      <c r="C251" s="16" t="s">
        <v>213</v>
      </c>
      <c r="D251" s="58">
        <v>593.16019999999412</v>
      </c>
      <c r="E251" s="35">
        <v>6899.4</v>
      </c>
      <c r="F251" s="35">
        <v>3771.35</v>
      </c>
      <c r="G251" s="35">
        <v>10670.78</v>
      </c>
      <c r="H251" s="14">
        <v>47.979999999999563</v>
      </c>
      <c r="I251" s="14">
        <v>22.339999999999691</v>
      </c>
      <c r="J251" s="14">
        <v>70.31000000000131</v>
      </c>
      <c r="K251" s="29">
        <f>H251*$C$2</f>
        <v>494.19399999999553</v>
      </c>
      <c r="L251" s="29">
        <f t="shared" ref="L251" si="51">I251*$C$3</f>
        <v>98.966199999998622</v>
      </c>
      <c r="M251" s="34">
        <f>J251*$C$5</f>
        <v>589.19780000001106</v>
      </c>
    </row>
    <row r="252" spans="1:13" x14ac:dyDescent="0.25">
      <c r="A252" s="15">
        <v>46261</v>
      </c>
      <c r="B252" s="10">
        <v>2795488</v>
      </c>
      <c r="C252" s="16" t="s">
        <v>97</v>
      </c>
      <c r="D252" s="55"/>
      <c r="E252" s="35">
        <v>4872.9799999999996</v>
      </c>
      <c r="F252" s="35">
        <v>3771.35</v>
      </c>
      <c r="G252" s="35">
        <v>6354.29</v>
      </c>
      <c r="H252" s="14"/>
      <c r="I252" s="14"/>
      <c r="J252" s="14"/>
      <c r="K252" s="29"/>
      <c r="L252" s="29"/>
      <c r="M252" s="34"/>
    </row>
    <row r="253" spans="1:13" x14ac:dyDescent="0.25">
      <c r="A253" s="17">
        <v>46290</v>
      </c>
      <c r="B253" s="10">
        <v>2795488</v>
      </c>
      <c r="C253" s="16" t="s">
        <v>97</v>
      </c>
      <c r="D253" s="58">
        <v>1099.846100000002</v>
      </c>
      <c r="E253" s="35">
        <v>4970.57</v>
      </c>
      <c r="F253" s="35">
        <v>1502.67</v>
      </c>
      <c r="G253" s="35">
        <v>6473.24</v>
      </c>
      <c r="H253" s="14">
        <v>97.590000000000146</v>
      </c>
      <c r="I253" s="14">
        <v>21.370000000000118</v>
      </c>
      <c r="J253" s="14">
        <v>118.94999999999982</v>
      </c>
      <c r="K253" s="29">
        <f>H253*$C$2</f>
        <v>1005.1770000000016</v>
      </c>
      <c r="L253" s="29">
        <f t="shared" ref="L253" si="52">I253*$C$3</f>
        <v>94.669100000000512</v>
      </c>
      <c r="M253" s="34">
        <f>J253*$C$5</f>
        <v>996.80099999999857</v>
      </c>
    </row>
    <row r="254" spans="1:13" x14ac:dyDescent="0.25">
      <c r="A254" s="17">
        <v>46261</v>
      </c>
      <c r="B254" s="10">
        <v>2073221</v>
      </c>
      <c r="C254" s="16" t="s">
        <v>98</v>
      </c>
      <c r="D254" s="55"/>
      <c r="E254" s="35">
        <v>5488.64</v>
      </c>
      <c r="F254" s="35">
        <v>1635.34</v>
      </c>
      <c r="G254" s="35">
        <v>7124.02</v>
      </c>
      <c r="H254" s="14"/>
      <c r="I254" s="14"/>
      <c r="J254" s="14"/>
      <c r="K254" s="29"/>
      <c r="L254" s="29"/>
      <c r="M254" s="34"/>
    </row>
    <row r="255" spans="1:13" x14ac:dyDescent="0.25">
      <c r="A255" s="15">
        <v>46290</v>
      </c>
      <c r="B255" s="10">
        <v>2073221</v>
      </c>
      <c r="C255" s="16" t="s">
        <v>98</v>
      </c>
      <c r="D255" s="58">
        <v>462.85630000000094</v>
      </c>
      <c r="E255" s="35">
        <v>5523.81</v>
      </c>
      <c r="F255" s="35">
        <v>1658.05</v>
      </c>
      <c r="G255" s="35">
        <v>7181.89</v>
      </c>
      <c r="H255" s="14">
        <v>35.170000000000073</v>
      </c>
      <c r="I255" s="14">
        <v>22.710000000000036</v>
      </c>
      <c r="J255" s="14">
        <v>57.869999999999891</v>
      </c>
      <c r="K255" s="29">
        <f>H255*$C$2</f>
        <v>362.25100000000077</v>
      </c>
      <c r="L255" s="29">
        <f t="shared" ref="L255" si="53">I255*$C$3</f>
        <v>100.60530000000016</v>
      </c>
      <c r="M255" s="34">
        <f>J255*$C$5</f>
        <v>484.95059999999916</v>
      </c>
    </row>
    <row r="256" spans="1:13" x14ac:dyDescent="0.25">
      <c r="A256" s="15">
        <v>46259</v>
      </c>
      <c r="B256" s="10">
        <v>4242380</v>
      </c>
      <c r="C256" s="16" t="s">
        <v>99</v>
      </c>
      <c r="D256" s="55"/>
      <c r="E256" s="35">
        <v>70184.341</v>
      </c>
      <c r="F256" s="35">
        <v>34191.385000000002</v>
      </c>
      <c r="G256" s="35">
        <v>104375.726</v>
      </c>
      <c r="H256" s="14"/>
      <c r="I256" s="14"/>
      <c r="J256" s="14"/>
      <c r="K256" s="29"/>
      <c r="L256" s="29"/>
      <c r="M256" s="34"/>
    </row>
    <row r="257" spans="1:13" x14ac:dyDescent="0.25">
      <c r="A257" s="15">
        <v>46290</v>
      </c>
      <c r="B257" s="10">
        <v>4242380</v>
      </c>
      <c r="C257" s="16" t="s">
        <v>99</v>
      </c>
      <c r="D257" s="58">
        <v>2942.4795100000174</v>
      </c>
      <c r="E257" s="35">
        <v>70436.296000000002</v>
      </c>
      <c r="F257" s="35">
        <v>34269.792000000001</v>
      </c>
      <c r="G257" s="35">
        <v>104706.088</v>
      </c>
      <c r="H257" s="14">
        <v>251.955000000002</v>
      </c>
      <c r="I257" s="14">
        <v>78.406999999999201</v>
      </c>
      <c r="J257" s="14">
        <v>330.36200000000798</v>
      </c>
      <c r="K257" s="29">
        <f>H257*$C$2</f>
        <v>2595.136500000021</v>
      </c>
      <c r="L257" s="29">
        <f t="shared" ref="L257" si="54">I257*$C$3</f>
        <v>347.34300999999641</v>
      </c>
      <c r="M257" s="34">
        <f>J257*$C$5</f>
        <v>2768.4335600000672</v>
      </c>
    </row>
    <row r="258" spans="1:13" x14ac:dyDescent="0.25">
      <c r="A258" s="15">
        <v>46261</v>
      </c>
      <c r="B258" s="10">
        <v>2049477</v>
      </c>
      <c r="C258" s="16" t="s">
        <v>100</v>
      </c>
      <c r="D258" s="55"/>
      <c r="E258" s="35">
        <v>11938.42</v>
      </c>
      <c r="F258" s="35">
        <v>5654.92</v>
      </c>
      <c r="G258" s="35">
        <v>17593.349999999999</v>
      </c>
      <c r="H258" s="14"/>
      <c r="I258" s="14"/>
      <c r="J258" s="14"/>
      <c r="K258" s="29"/>
      <c r="L258" s="29"/>
      <c r="M258" s="34"/>
    </row>
    <row r="259" spans="1:13" x14ac:dyDescent="0.25">
      <c r="A259" s="15">
        <v>46290</v>
      </c>
      <c r="B259" s="10">
        <v>2049477</v>
      </c>
      <c r="C259" s="16" t="s">
        <v>100</v>
      </c>
      <c r="D259" s="58">
        <v>35.574800000000103</v>
      </c>
      <c r="E259" s="35">
        <v>11941.59</v>
      </c>
      <c r="F259" s="35">
        <v>5655.58</v>
      </c>
      <c r="G259" s="35">
        <v>17597.18</v>
      </c>
      <c r="H259" s="14">
        <v>3.1700000000000728</v>
      </c>
      <c r="I259" s="14">
        <v>0.65999999999985448</v>
      </c>
      <c r="J259" s="14">
        <v>3.8300000000017462</v>
      </c>
      <c r="K259" s="29">
        <f>H259*$C$2</f>
        <v>32.651000000000749</v>
      </c>
      <c r="L259" s="29">
        <f t="shared" ref="L259" si="55">I259*$C$3</f>
        <v>2.9237999999993551</v>
      </c>
      <c r="M259" s="34">
        <f>J259*$C$5</f>
        <v>32.095400000014635</v>
      </c>
    </row>
    <row r="260" spans="1:13" x14ac:dyDescent="0.25">
      <c r="A260" s="15">
        <v>46261</v>
      </c>
      <c r="B260" s="10">
        <v>2072630</v>
      </c>
      <c r="C260" s="16" t="s">
        <v>101</v>
      </c>
      <c r="D260" s="55"/>
      <c r="E260" s="35">
        <v>14456.48</v>
      </c>
      <c r="F260" s="35">
        <v>5194.68</v>
      </c>
      <c r="G260" s="35">
        <v>19651.189999999999</v>
      </c>
      <c r="H260" s="14"/>
      <c r="I260" s="14"/>
      <c r="J260" s="14"/>
      <c r="K260" s="29"/>
      <c r="L260" s="29"/>
      <c r="M260" s="34"/>
    </row>
    <row r="261" spans="1:13" x14ac:dyDescent="0.25">
      <c r="A261" s="17">
        <v>46290</v>
      </c>
      <c r="B261" s="10">
        <v>2072630</v>
      </c>
      <c r="C261" s="16" t="s">
        <v>101</v>
      </c>
      <c r="D261" s="58">
        <v>1235.8400000000097</v>
      </c>
      <c r="E261" s="35">
        <v>14561.11</v>
      </c>
      <c r="F261" s="35">
        <v>5230.38</v>
      </c>
      <c r="G261" s="35">
        <v>19791.52</v>
      </c>
      <c r="H261" s="14">
        <v>104.63000000000102</v>
      </c>
      <c r="I261" s="14">
        <v>35.699999999999818</v>
      </c>
      <c r="J261" s="14">
        <v>140.33000000000175</v>
      </c>
      <c r="K261" s="29">
        <f>H261*$C$2</f>
        <v>1077.6890000000105</v>
      </c>
      <c r="L261" s="29">
        <f t="shared" ref="L261" si="56">I261*$C$3</f>
        <v>158.15099999999919</v>
      </c>
      <c r="M261" s="34">
        <f>J261*$C$5</f>
        <v>1175.9654000000148</v>
      </c>
    </row>
    <row r="262" spans="1:13" x14ac:dyDescent="0.25">
      <c r="A262" s="17">
        <v>46261</v>
      </c>
      <c r="B262" s="10">
        <v>1848698</v>
      </c>
      <c r="C262" s="16" t="s">
        <v>173</v>
      </c>
      <c r="D262" s="55"/>
      <c r="E262" s="35">
        <v>67939.05</v>
      </c>
      <c r="F262" s="35">
        <v>36701.25</v>
      </c>
      <c r="G262" s="35">
        <v>104640.49</v>
      </c>
      <c r="H262" s="14"/>
      <c r="I262" s="14"/>
      <c r="J262" s="14"/>
      <c r="K262" s="29"/>
      <c r="L262" s="29"/>
      <c r="M262" s="34"/>
    </row>
    <row r="263" spans="1:13" x14ac:dyDescent="0.25">
      <c r="A263" s="15">
        <v>46290</v>
      </c>
      <c r="B263" s="10">
        <v>1848698</v>
      </c>
      <c r="C263" s="16" t="s">
        <v>173</v>
      </c>
      <c r="D263" s="58">
        <v>2240.9920999999331</v>
      </c>
      <c r="E263" s="35">
        <v>68125.84</v>
      </c>
      <c r="F263" s="35">
        <v>36772.82</v>
      </c>
      <c r="G263" s="35">
        <v>104898.85</v>
      </c>
      <c r="H263" s="14">
        <v>186.7899999999936</v>
      </c>
      <c r="I263" s="14">
        <v>71.569999999999709</v>
      </c>
      <c r="J263" s="14">
        <v>258.36000000000058</v>
      </c>
      <c r="K263" s="29">
        <f>H263*$C$2</f>
        <v>1923.9369999999342</v>
      </c>
      <c r="L263" s="29">
        <f t="shared" ref="L263" si="57">I263*$C$3</f>
        <v>317.05509999999867</v>
      </c>
      <c r="M263" s="34">
        <f>J263*$C$5</f>
        <v>2165.0568000000053</v>
      </c>
    </row>
    <row r="264" spans="1:13" x14ac:dyDescent="0.25">
      <c r="A264" s="15">
        <v>46261</v>
      </c>
      <c r="B264" s="10">
        <v>2254628</v>
      </c>
      <c r="C264" s="16" t="s">
        <v>102</v>
      </c>
      <c r="D264" s="55"/>
      <c r="E264" s="35">
        <v>10275.61</v>
      </c>
      <c r="F264" s="35">
        <v>2901.35</v>
      </c>
      <c r="G264" s="35">
        <v>13176.97</v>
      </c>
      <c r="H264" s="14"/>
      <c r="I264" s="14"/>
      <c r="J264" s="14"/>
      <c r="K264" s="29"/>
      <c r="L264" s="29"/>
      <c r="M264" s="34"/>
    </row>
    <row r="265" spans="1:13" x14ac:dyDescent="0.25">
      <c r="A265" s="15">
        <v>46290</v>
      </c>
      <c r="B265" s="10">
        <v>2254628</v>
      </c>
      <c r="C265" s="16" t="s">
        <v>102</v>
      </c>
      <c r="D265" s="58">
        <v>1038.8457999999875</v>
      </c>
      <c r="E265" s="35">
        <v>10371.969999999999</v>
      </c>
      <c r="F265" s="35">
        <v>2911.81</v>
      </c>
      <c r="G265" s="35">
        <v>13283.78</v>
      </c>
      <c r="H265" s="14">
        <v>96.359999999998763</v>
      </c>
      <c r="I265" s="14">
        <v>10.460000000000036</v>
      </c>
      <c r="J265" s="14">
        <v>106.81000000000131</v>
      </c>
      <c r="K265" s="29">
        <f>H265*$C$2</f>
        <v>992.50799999998731</v>
      </c>
      <c r="L265" s="29">
        <f t="shared" ref="L265" si="58">I265*$C$3</f>
        <v>46.337800000000158</v>
      </c>
      <c r="M265" s="34">
        <f>J265*$C$5</f>
        <v>895.06780000001106</v>
      </c>
    </row>
    <row r="266" spans="1:13" x14ac:dyDescent="0.25">
      <c r="A266" s="15">
        <v>46261</v>
      </c>
      <c r="B266" s="10">
        <v>2758983</v>
      </c>
      <c r="C266" s="16" t="s">
        <v>103</v>
      </c>
      <c r="D266" s="55"/>
      <c r="E266" s="35">
        <v>8117.49</v>
      </c>
      <c r="F266" s="35">
        <v>4131.74</v>
      </c>
      <c r="G266" s="35">
        <v>12249.24</v>
      </c>
      <c r="H266" s="14"/>
      <c r="I266" s="14"/>
      <c r="J266" s="14"/>
      <c r="K266" s="29"/>
      <c r="L266" s="29"/>
      <c r="M266" s="34"/>
    </row>
    <row r="267" spans="1:13" x14ac:dyDescent="0.25">
      <c r="A267" s="15">
        <v>46290</v>
      </c>
      <c r="B267" s="10">
        <v>2758983</v>
      </c>
      <c r="C267" s="16" t="s">
        <v>103</v>
      </c>
      <c r="D267" s="58">
        <v>3127.8650999999927</v>
      </c>
      <c r="E267" s="35">
        <v>8367.4599999999991</v>
      </c>
      <c r="F267" s="35">
        <v>4256.6099999999997</v>
      </c>
      <c r="G267" s="35">
        <v>12624.08</v>
      </c>
      <c r="H267" s="14">
        <v>249.96999999999935</v>
      </c>
      <c r="I267" s="14">
        <v>124.86999999999989</v>
      </c>
      <c r="J267" s="14">
        <v>374.84000000000015</v>
      </c>
      <c r="K267" s="29">
        <f>H267*$C$2</f>
        <v>2574.6909999999934</v>
      </c>
      <c r="L267" s="29">
        <f t="shared" ref="L267" si="59">I267*$C$3</f>
        <v>553.1740999999995</v>
      </c>
      <c r="M267" s="34">
        <f>J267*$C$5</f>
        <v>3141.1592000000014</v>
      </c>
    </row>
    <row r="268" spans="1:13" x14ac:dyDescent="0.25">
      <c r="A268" s="15">
        <v>46261</v>
      </c>
      <c r="B268" s="10">
        <v>2753750</v>
      </c>
      <c r="C268" s="16" t="s">
        <v>165</v>
      </c>
      <c r="D268" s="55"/>
      <c r="E268" s="35">
        <v>1387.34</v>
      </c>
      <c r="F268" s="35">
        <v>702.13</v>
      </c>
      <c r="G268" s="35">
        <v>2089.5100000000002</v>
      </c>
      <c r="H268" s="14"/>
      <c r="I268" s="14"/>
      <c r="J268" s="14"/>
      <c r="K268" s="29"/>
      <c r="L268" s="29"/>
      <c r="M268" s="34"/>
    </row>
    <row r="269" spans="1:13" x14ac:dyDescent="0.25">
      <c r="A269" s="17">
        <v>46290</v>
      </c>
      <c r="B269" s="10">
        <v>2753750</v>
      </c>
      <c r="C269" s="16" t="s">
        <v>165</v>
      </c>
      <c r="D269" s="58">
        <v>0</v>
      </c>
      <c r="E269" s="35">
        <v>1387.34</v>
      </c>
      <c r="F269" s="35">
        <v>702.13</v>
      </c>
      <c r="G269" s="35">
        <v>2089.5100000000002</v>
      </c>
      <c r="H269" s="14">
        <v>0</v>
      </c>
      <c r="I269" s="14">
        <v>0</v>
      </c>
      <c r="J269" s="14">
        <v>0</v>
      </c>
      <c r="K269" s="29">
        <f>H269*$C$2</f>
        <v>0</v>
      </c>
      <c r="L269" s="29">
        <f t="shared" ref="L269" si="60">I269*$C$3</f>
        <v>0</v>
      </c>
      <c r="M269" s="34">
        <f>J269*$C$5</f>
        <v>0</v>
      </c>
    </row>
    <row r="270" spans="1:13" x14ac:dyDescent="0.25">
      <c r="A270" s="17">
        <v>46261</v>
      </c>
      <c r="B270" s="10">
        <v>5063041</v>
      </c>
      <c r="C270" s="16" t="s">
        <v>104</v>
      </c>
      <c r="D270" s="55"/>
      <c r="E270" s="35">
        <v>6112.76</v>
      </c>
      <c r="F270" s="35">
        <v>2832.39</v>
      </c>
      <c r="G270" s="35">
        <v>8945.16</v>
      </c>
      <c r="H270" s="14"/>
      <c r="I270" s="14"/>
      <c r="J270" s="14"/>
      <c r="K270" s="29"/>
      <c r="L270" s="29"/>
      <c r="M270" s="34"/>
    </row>
    <row r="271" spans="1:13" x14ac:dyDescent="0.25">
      <c r="A271" s="15">
        <v>46290</v>
      </c>
      <c r="B271" s="10">
        <v>5063041</v>
      </c>
      <c r="C271" s="16" t="s">
        <v>104</v>
      </c>
      <c r="D271" s="58">
        <v>0.72099999999700237</v>
      </c>
      <c r="E271" s="35">
        <v>6112.84</v>
      </c>
      <c r="F271" s="35">
        <v>2832.39</v>
      </c>
      <c r="G271" s="35">
        <v>8945.23</v>
      </c>
      <c r="H271" s="14">
        <v>6.9999999999708962E-2</v>
      </c>
      <c r="I271" s="14">
        <v>0</v>
      </c>
      <c r="J271" s="14">
        <v>6.9999999999708962E-2</v>
      </c>
      <c r="K271" s="29">
        <f>H271*$C$2</f>
        <v>0.72099999999700237</v>
      </c>
      <c r="L271" s="29">
        <f t="shared" ref="L271" si="61">I271*$C$3</f>
        <v>0</v>
      </c>
      <c r="M271" s="34">
        <f>J271*$C$5</f>
        <v>0.58659999999756118</v>
      </c>
    </row>
    <row r="272" spans="1:13" x14ac:dyDescent="0.25">
      <c r="A272" s="15">
        <v>46261</v>
      </c>
      <c r="B272" s="10">
        <v>2169151</v>
      </c>
      <c r="C272" s="16" t="s">
        <v>105</v>
      </c>
      <c r="D272" s="55"/>
      <c r="E272" s="35">
        <v>3697.17</v>
      </c>
      <c r="F272" s="35">
        <v>1530.81</v>
      </c>
      <c r="G272" s="35">
        <v>5227.99</v>
      </c>
      <c r="H272" s="14"/>
      <c r="I272" s="14"/>
      <c r="J272" s="14"/>
      <c r="K272" s="29"/>
      <c r="L272" s="29"/>
      <c r="M272" s="34"/>
    </row>
    <row r="273" spans="1:13" x14ac:dyDescent="0.25">
      <c r="A273" s="15">
        <v>46290</v>
      </c>
      <c r="B273" s="10">
        <v>2169151</v>
      </c>
      <c r="C273" s="16" t="s">
        <v>105</v>
      </c>
      <c r="D273" s="58">
        <v>0.44189999999725615</v>
      </c>
      <c r="E273" s="35">
        <v>3697.2</v>
      </c>
      <c r="F273" s="35">
        <v>1530.84</v>
      </c>
      <c r="G273" s="35">
        <v>5228.04</v>
      </c>
      <c r="H273" s="14">
        <v>2.9999999999745341E-2</v>
      </c>
      <c r="I273" s="14">
        <v>2.9999999999972715E-2</v>
      </c>
      <c r="J273" s="14">
        <v>5.0000000000181899E-2</v>
      </c>
      <c r="K273" s="29">
        <f>H273*$C$2</f>
        <v>0.30899999999737704</v>
      </c>
      <c r="L273" s="29">
        <f t="shared" ref="L273" si="62">I273*$C$3</f>
        <v>0.13289999999987911</v>
      </c>
      <c r="M273" s="34">
        <f>J273*$C$5</f>
        <v>0.41900000000152438</v>
      </c>
    </row>
    <row r="274" spans="1:13" x14ac:dyDescent="0.25">
      <c r="A274" s="15">
        <v>46261</v>
      </c>
      <c r="B274" s="10">
        <v>1742692</v>
      </c>
      <c r="C274" s="16" t="s">
        <v>197</v>
      </c>
      <c r="D274" s="55"/>
      <c r="E274" s="35">
        <v>4155.18</v>
      </c>
      <c r="F274" s="35">
        <v>6652.85</v>
      </c>
      <c r="G274" s="35">
        <v>10808.07</v>
      </c>
      <c r="H274" s="14"/>
      <c r="I274" s="14"/>
      <c r="J274" s="14"/>
      <c r="K274" s="29"/>
      <c r="L274" s="29"/>
      <c r="M274" s="34"/>
    </row>
    <row r="275" spans="1:13" x14ac:dyDescent="0.25">
      <c r="A275" s="15">
        <v>46290</v>
      </c>
      <c r="B275" s="10">
        <v>1742692</v>
      </c>
      <c r="C275" s="16" t="s">
        <v>197</v>
      </c>
      <c r="D275" s="58">
        <v>0.14729999998981841</v>
      </c>
      <c r="E275" s="35">
        <v>4155.1899999999996</v>
      </c>
      <c r="F275" s="35">
        <v>6652.86</v>
      </c>
      <c r="G275" s="35">
        <v>10808.08</v>
      </c>
      <c r="H275" s="14">
        <v>9.999999999308784E-3</v>
      </c>
      <c r="I275" s="14">
        <v>9.999999999308784E-3</v>
      </c>
      <c r="J275" s="14">
        <v>1.0000000000218279E-2</v>
      </c>
      <c r="K275" s="29">
        <f>H275*$C$2</f>
        <v>0.10299999999288048</v>
      </c>
      <c r="L275" s="29">
        <f t="shared" ref="L275" si="63">I275*$C$3</f>
        <v>4.4299999996937914E-2</v>
      </c>
      <c r="M275" s="34">
        <f>J275*$C$5</f>
        <v>8.3800000001829189E-2</v>
      </c>
    </row>
    <row r="276" spans="1:13" x14ac:dyDescent="0.25">
      <c r="A276" s="15">
        <v>46261</v>
      </c>
      <c r="B276" s="10">
        <v>2151790</v>
      </c>
      <c r="C276" s="16" t="s">
        <v>106</v>
      </c>
      <c r="D276" s="55"/>
      <c r="E276" s="35">
        <v>7010.08</v>
      </c>
      <c r="F276" s="35">
        <v>3016.12</v>
      </c>
      <c r="G276" s="35">
        <v>10026.200000000001</v>
      </c>
      <c r="H276" s="14"/>
      <c r="I276" s="14"/>
      <c r="J276" s="14"/>
      <c r="K276" s="29"/>
      <c r="L276" s="29"/>
      <c r="M276" s="34"/>
    </row>
    <row r="277" spans="1:13" x14ac:dyDescent="0.25">
      <c r="A277" s="17">
        <v>46290</v>
      </c>
      <c r="B277" s="10">
        <v>2151790</v>
      </c>
      <c r="C277" s="16" t="s">
        <v>106</v>
      </c>
      <c r="D277" s="58">
        <v>1168.3770999999988</v>
      </c>
      <c r="E277" s="35">
        <v>7107.7</v>
      </c>
      <c r="F277" s="35">
        <v>3052.89</v>
      </c>
      <c r="G277" s="35">
        <v>10160.59</v>
      </c>
      <c r="H277" s="14">
        <v>97.619999999999891</v>
      </c>
      <c r="I277" s="14">
        <v>36.769999999999982</v>
      </c>
      <c r="J277" s="14">
        <v>134.38999999999942</v>
      </c>
      <c r="K277" s="29">
        <f>H277*$C$2</f>
        <v>1005.485999999999</v>
      </c>
      <c r="L277" s="29">
        <f t="shared" ref="L277" si="64">I277*$C$3</f>
        <v>162.89109999999991</v>
      </c>
      <c r="M277" s="34">
        <f>J277*$C$5</f>
        <v>1126.1881999999953</v>
      </c>
    </row>
    <row r="278" spans="1:13" x14ac:dyDescent="0.25">
      <c r="A278" s="17">
        <v>46261</v>
      </c>
      <c r="B278" s="10">
        <v>2590692</v>
      </c>
      <c r="C278" s="16" t="s">
        <v>107</v>
      </c>
      <c r="D278" s="55"/>
      <c r="E278" s="35">
        <v>22011.32</v>
      </c>
      <c r="F278" s="35">
        <v>9028.49</v>
      </c>
      <c r="G278" s="35">
        <v>31039.84</v>
      </c>
      <c r="H278" s="14"/>
      <c r="I278" s="14"/>
      <c r="J278" s="14"/>
      <c r="K278" s="29"/>
      <c r="L278" s="29"/>
      <c r="M278" s="34"/>
    </row>
    <row r="279" spans="1:13" x14ac:dyDescent="0.25">
      <c r="A279" s="15">
        <v>46290</v>
      </c>
      <c r="B279" s="10">
        <v>2590692</v>
      </c>
      <c r="C279" s="16" t="s">
        <v>107</v>
      </c>
      <c r="D279" s="58">
        <v>1631.1316999999904</v>
      </c>
      <c r="E279" s="35">
        <v>22136.01</v>
      </c>
      <c r="F279" s="35">
        <v>9106.7800000000007</v>
      </c>
      <c r="G279" s="35">
        <v>31242.82</v>
      </c>
      <c r="H279" s="14">
        <v>124.68999999999869</v>
      </c>
      <c r="I279" s="14">
        <v>78.290000000000873</v>
      </c>
      <c r="J279" s="14">
        <v>202.97999999999956</v>
      </c>
      <c r="K279" s="29">
        <f>H279*$C$2</f>
        <v>1284.3069999999866</v>
      </c>
      <c r="L279" s="29">
        <f t="shared" ref="L279" si="65">I279*$C$3</f>
        <v>346.82470000000387</v>
      </c>
      <c r="M279" s="34">
        <f>J279*$C$5</f>
        <v>1700.9723999999965</v>
      </c>
    </row>
    <row r="280" spans="1:13" x14ac:dyDescent="0.25">
      <c r="A280" s="15">
        <v>46261</v>
      </c>
      <c r="B280" s="10">
        <v>2318647</v>
      </c>
      <c r="C280" s="16" t="s">
        <v>108</v>
      </c>
      <c r="D280" s="55"/>
      <c r="E280" s="35">
        <v>1587.7</v>
      </c>
      <c r="F280" s="35">
        <v>715.25</v>
      </c>
      <c r="G280" s="35">
        <v>2302.96</v>
      </c>
      <c r="H280" s="14"/>
      <c r="I280" s="14"/>
      <c r="J280" s="14"/>
      <c r="K280" s="29"/>
      <c r="L280" s="29"/>
      <c r="M280" s="34"/>
    </row>
    <row r="281" spans="1:13" x14ac:dyDescent="0.25">
      <c r="A281" s="15">
        <v>46290</v>
      </c>
      <c r="B281" s="10">
        <v>2318647</v>
      </c>
      <c r="C281" s="16" t="s">
        <v>108</v>
      </c>
      <c r="D281" s="58">
        <v>296.00749999999863</v>
      </c>
      <c r="E281" s="35">
        <v>1611.6</v>
      </c>
      <c r="F281" s="35">
        <v>726.5</v>
      </c>
      <c r="G281" s="35">
        <v>2338.11</v>
      </c>
      <c r="H281" s="14">
        <v>23.899999999999864</v>
      </c>
      <c r="I281" s="14">
        <v>11.25</v>
      </c>
      <c r="J281" s="14">
        <v>35.150000000000091</v>
      </c>
      <c r="K281" s="29">
        <f>H281*$C$2</f>
        <v>246.16999999999862</v>
      </c>
      <c r="L281" s="29">
        <f t="shared" ref="L281" si="66">I281*$C$3</f>
        <v>49.837499999999999</v>
      </c>
      <c r="M281" s="34">
        <f>J281*$C$5</f>
        <v>294.55700000000081</v>
      </c>
    </row>
    <row r="282" spans="1:13" x14ac:dyDescent="0.25">
      <c r="A282" s="15">
        <v>46261</v>
      </c>
      <c r="B282" s="10">
        <v>2786466</v>
      </c>
      <c r="C282" s="16" t="s">
        <v>109</v>
      </c>
      <c r="D282" s="55"/>
      <c r="E282" s="35">
        <v>1333.16</v>
      </c>
      <c r="F282" s="35">
        <v>2201.9499999999998</v>
      </c>
      <c r="G282" s="35">
        <v>3535.13</v>
      </c>
      <c r="H282" s="14"/>
      <c r="I282" s="14"/>
      <c r="J282" s="14"/>
      <c r="K282" s="29"/>
      <c r="L282" s="29"/>
      <c r="M282" s="34"/>
    </row>
    <row r="283" spans="1:13" x14ac:dyDescent="0.25">
      <c r="A283" s="15">
        <v>46290</v>
      </c>
      <c r="B283" s="10">
        <v>2786466</v>
      </c>
      <c r="C283" s="16" t="s">
        <v>109</v>
      </c>
      <c r="D283" s="58">
        <v>58.206800000000648</v>
      </c>
      <c r="E283" s="35">
        <v>1337.28</v>
      </c>
      <c r="F283" s="35">
        <v>2205.5100000000002</v>
      </c>
      <c r="G283" s="35">
        <v>3542.8</v>
      </c>
      <c r="H283" s="14">
        <v>4.1199999999998909</v>
      </c>
      <c r="I283" s="14">
        <v>3.5600000000004002</v>
      </c>
      <c r="J283" s="14">
        <v>7.6700000000000728</v>
      </c>
      <c r="K283" s="29">
        <f>H283*$C$2</f>
        <v>42.435999999998877</v>
      </c>
      <c r="L283" s="29">
        <f t="shared" ref="L283" si="67">I283*$C$3</f>
        <v>15.770800000001772</v>
      </c>
      <c r="M283" s="34">
        <f>J283*$C$5</f>
        <v>64.274600000000618</v>
      </c>
    </row>
    <row r="284" spans="1:13" x14ac:dyDescent="0.25">
      <c r="A284" s="15">
        <v>46261</v>
      </c>
      <c r="B284" s="10">
        <v>2754873</v>
      </c>
      <c r="C284" s="16" t="s">
        <v>174</v>
      </c>
      <c r="D284" s="55"/>
      <c r="E284" s="35">
        <v>10339.290000000001</v>
      </c>
      <c r="F284" s="35">
        <v>4325.55</v>
      </c>
      <c r="G284" s="35">
        <v>14664.86</v>
      </c>
      <c r="H284" s="14"/>
      <c r="I284" s="14"/>
      <c r="J284" s="14"/>
      <c r="K284" s="29"/>
      <c r="L284" s="29"/>
      <c r="M284" s="34"/>
    </row>
    <row r="285" spans="1:13" x14ac:dyDescent="0.25">
      <c r="A285" s="17">
        <v>46290</v>
      </c>
      <c r="B285" s="10">
        <v>2754873</v>
      </c>
      <c r="C285" s="16" t="s">
        <v>174</v>
      </c>
      <c r="D285" s="58">
        <v>0</v>
      </c>
      <c r="E285" s="35">
        <v>10339.290000000001</v>
      </c>
      <c r="F285" s="35">
        <v>4325.55</v>
      </c>
      <c r="G285" s="35">
        <v>14664.86</v>
      </c>
      <c r="H285" s="14">
        <v>0</v>
      </c>
      <c r="I285" s="14">
        <v>0</v>
      </c>
      <c r="J285" s="14">
        <v>0</v>
      </c>
      <c r="K285" s="29">
        <f>H285*$C$2</f>
        <v>0</v>
      </c>
      <c r="L285" s="29">
        <f t="shared" ref="L285" si="68">I285*$C$3</f>
        <v>0</v>
      </c>
      <c r="M285" s="34">
        <f>J285*$C$5</f>
        <v>0</v>
      </c>
    </row>
    <row r="286" spans="1:13" x14ac:dyDescent="0.25">
      <c r="A286" s="17">
        <v>46261</v>
      </c>
      <c r="B286" s="10">
        <v>2044782</v>
      </c>
      <c r="C286" s="16" t="s">
        <v>205</v>
      </c>
      <c r="D286" s="55"/>
      <c r="E286" s="35">
        <v>3083.23</v>
      </c>
      <c r="F286" s="35">
        <v>169.74</v>
      </c>
      <c r="G286" s="35">
        <v>3252.98</v>
      </c>
      <c r="H286" s="14"/>
      <c r="I286" s="14"/>
      <c r="J286" s="14"/>
      <c r="K286" s="29"/>
      <c r="L286" s="29"/>
      <c r="M286" s="34"/>
    </row>
    <row r="287" spans="1:13" x14ac:dyDescent="0.25">
      <c r="A287" s="15">
        <v>46290</v>
      </c>
      <c r="B287" s="10">
        <v>2044782</v>
      </c>
      <c r="C287" s="16" t="s">
        <v>205</v>
      </c>
      <c r="D287" s="58">
        <v>11.984499999997889</v>
      </c>
      <c r="E287" s="35">
        <v>3084.2</v>
      </c>
      <c r="F287" s="35">
        <v>170.19</v>
      </c>
      <c r="G287" s="35">
        <v>3254.4</v>
      </c>
      <c r="H287" s="14">
        <v>0.96999999999979991</v>
      </c>
      <c r="I287" s="14">
        <v>0.44999999999998863</v>
      </c>
      <c r="J287" s="14">
        <v>1.4200000000000728</v>
      </c>
      <c r="K287" s="29">
        <f>H287*$C$2</f>
        <v>9.9909999999979391</v>
      </c>
      <c r="L287" s="29">
        <f t="shared" ref="L287" si="69">I287*$C$3</f>
        <v>1.9934999999999494</v>
      </c>
      <c r="M287" s="34">
        <f>J287*$C$5</f>
        <v>11.899600000000611</v>
      </c>
    </row>
    <row r="288" spans="1:13" x14ac:dyDescent="0.25">
      <c r="A288" s="15">
        <v>46257</v>
      </c>
      <c r="B288" s="10">
        <v>2048994</v>
      </c>
      <c r="C288" s="16" t="s">
        <v>110</v>
      </c>
      <c r="D288" s="55"/>
      <c r="E288" s="35">
        <v>6760.58</v>
      </c>
      <c r="F288" s="35">
        <v>3525.36</v>
      </c>
      <c r="G288" s="35">
        <v>10286</v>
      </c>
      <c r="H288" s="14"/>
      <c r="I288" s="14"/>
      <c r="J288" s="14"/>
      <c r="K288" s="29"/>
      <c r="L288" s="29"/>
      <c r="M288" s="34"/>
    </row>
    <row r="289" spans="1:13" x14ac:dyDescent="0.25">
      <c r="A289" s="15">
        <v>46290</v>
      </c>
      <c r="B289" s="10">
        <v>2048994</v>
      </c>
      <c r="C289" s="16" t="s">
        <v>110</v>
      </c>
      <c r="D289" s="58">
        <v>2352.8925000000004</v>
      </c>
      <c r="E289" s="35">
        <v>6977.21</v>
      </c>
      <c r="F289" s="35">
        <v>3552.81</v>
      </c>
      <c r="G289" s="35">
        <v>10530.09</v>
      </c>
      <c r="H289" s="14">
        <v>216.63000000000011</v>
      </c>
      <c r="I289" s="14">
        <v>27.449999999999818</v>
      </c>
      <c r="J289" s="14">
        <v>244.09000000000015</v>
      </c>
      <c r="K289" s="29">
        <f>H289*$C$2</f>
        <v>2231.2890000000011</v>
      </c>
      <c r="L289" s="29">
        <f t="shared" ref="L289" si="70">I289*$C$3</f>
        <v>121.60349999999919</v>
      </c>
      <c r="M289" s="34">
        <f>J289*$C$5</f>
        <v>2045.4742000000015</v>
      </c>
    </row>
    <row r="290" spans="1:13" x14ac:dyDescent="0.25">
      <c r="A290" s="15">
        <v>46259</v>
      </c>
      <c r="B290" s="10">
        <v>2622064</v>
      </c>
      <c r="C290" s="16" t="s">
        <v>111</v>
      </c>
      <c r="D290" s="55"/>
      <c r="E290" s="35">
        <v>4525.76</v>
      </c>
      <c r="F290" s="35">
        <v>808.42</v>
      </c>
      <c r="G290" s="35">
        <v>5334.2</v>
      </c>
      <c r="H290" s="14"/>
      <c r="I290" s="14"/>
      <c r="J290" s="14"/>
      <c r="K290" s="29"/>
      <c r="L290" s="29"/>
      <c r="M290" s="34"/>
    </row>
    <row r="291" spans="1:13" x14ac:dyDescent="0.25">
      <c r="A291" s="15">
        <v>46290</v>
      </c>
      <c r="B291" s="10">
        <v>2622064</v>
      </c>
      <c r="C291" s="16" t="s">
        <v>111</v>
      </c>
      <c r="D291" s="58">
        <v>451.19789999999369</v>
      </c>
      <c r="E291" s="35">
        <v>4561.9399999999996</v>
      </c>
      <c r="F291" s="35">
        <v>826.15</v>
      </c>
      <c r="G291" s="35">
        <v>5388.11</v>
      </c>
      <c r="H291" s="14">
        <v>36.179999999999382</v>
      </c>
      <c r="I291" s="14">
        <v>17.730000000000018</v>
      </c>
      <c r="J291" s="14">
        <v>53.909999999999854</v>
      </c>
      <c r="K291" s="29">
        <f>H291*$C$2</f>
        <v>372.65399999999363</v>
      </c>
      <c r="L291" s="29">
        <f t="shared" ref="L291" si="71">I291*$C$3</f>
        <v>78.543900000000079</v>
      </c>
      <c r="M291" s="34">
        <f>J291*$C$5</f>
        <v>451.76579999999882</v>
      </c>
    </row>
    <row r="292" spans="1:13" x14ac:dyDescent="0.25">
      <c r="A292" s="15">
        <v>46257</v>
      </c>
      <c r="B292" s="10">
        <v>2007495</v>
      </c>
      <c r="C292" s="16" t="s">
        <v>112</v>
      </c>
      <c r="D292" s="55"/>
      <c r="E292" s="35">
        <v>29306.94</v>
      </c>
      <c r="F292" s="35">
        <v>14915.13</v>
      </c>
      <c r="G292" s="35">
        <v>44222.14</v>
      </c>
      <c r="H292" s="14"/>
      <c r="I292" s="14"/>
      <c r="J292" s="14"/>
      <c r="K292" s="29"/>
      <c r="L292" s="29"/>
      <c r="M292" s="34"/>
    </row>
    <row r="293" spans="1:13" x14ac:dyDescent="0.25">
      <c r="A293" s="17">
        <v>46290</v>
      </c>
      <c r="B293" s="10">
        <v>2007495</v>
      </c>
      <c r="C293" s="16" t="s">
        <v>112</v>
      </c>
      <c r="D293" s="58">
        <v>5465.4092000000364</v>
      </c>
      <c r="E293" s="35">
        <v>29726.58</v>
      </c>
      <c r="F293" s="35">
        <v>15173.17</v>
      </c>
      <c r="G293" s="35">
        <v>44899.82</v>
      </c>
      <c r="H293" s="14">
        <v>419.64000000000306</v>
      </c>
      <c r="I293" s="14">
        <v>258.04000000000087</v>
      </c>
      <c r="J293" s="14">
        <v>677.68000000000029</v>
      </c>
      <c r="K293" s="29">
        <f>H293*$C$2</f>
        <v>4322.2920000000322</v>
      </c>
      <c r="L293" s="29">
        <f t="shared" ref="L293" si="72">I293*$C$3</f>
        <v>1143.1172000000038</v>
      </c>
      <c r="M293" s="34">
        <f>J293*$C$5</f>
        <v>5678.9584000000032</v>
      </c>
    </row>
    <row r="294" spans="1:13" x14ac:dyDescent="0.25">
      <c r="A294" s="17">
        <v>46257</v>
      </c>
      <c r="B294" s="10">
        <v>2577837</v>
      </c>
      <c r="C294" s="16" t="s">
        <v>113</v>
      </c>
      <c r="D294" s="55"/>
      <c r="E294" s="35">
        <v>794.14</v>
      </c>
      <c r="F294" s="35">
        <v>57.75</v>
      </c>
      <c r="G294" s="35">
        <v>851.9</v>
      </c>
      <c r="H294" s="14"/>
      <c r="I294" s="14"/>
      <c r="J294" s="14"/>
      <c r="K294" s="29"/>
      <c r="L294" s="29"/>
      <c r="M294" s="34"/>
    </row>
    <row r="295" spans="1:13" x14ac:dyDescent="0.25">
      <c r="A295" s="15">
        <v>46290</v>
      </c>
      <c r="B295" s="10">
        <v>2577837</v>
      </c>
      <c r="C295" s="16" t="s">
        <v>113</v>
      </c>
      <c r="D295" s="58">
        <v>2317.5668000000001</v>
      </c>
      <c r="E295" s="35">
        <v>958.52</v>
      </c>
      <c r="F295" s="35">
        <v>198.71</v>
      </c>
      <c r="G295" s="35">
        <v>1157.24</v>
      </c>
      <c r="H295" s="14">
        <v>164.38</v>
      </c>
      <c r="I295" s="14">
        <v>140.96</v>
      </c>
      <c r="J295" s="14">
        <v>305.33999999999997</v>
      </c>
      <c r="K295" s="29">
        <f>H295*$C$2</f>
        <v>1693.114</v>
      </c>
      <c r="L295" s="29">
        <f t="shared" ref="L295" si="73">I295*$C$3</f>
        <v>624.45280000000002</v>
      </c>
      <c r="M295" s="34">
        <f>J295*$C$5</f>
        <v>2558.7492000000002</v>
      </c>
    </row>
    <row r="296" spans="1:13" x14ac:dyDescent="0.25">
      <c r="A296" s="15">
        <v>46257</v>
      </c>
      <c r="B296" s="10">
        <v>2749791</v>
      </c>
      <c r="C296" s="16" t="s">
        <v>114</v>
      </c>
      <c r="D296" s="55"/>
      <c r="E296" s="35">
        <v>5683.84</v>
      </c>
      <c r="F296" s="35">
        <v>3152.24</v>
      </c>
      <c r="G296" s="35">
        <v>8836.15</v>
      </c>
      <c r="H296" s="14"/>
      <c r="I296" s="14"/>
      <c r="J296" s="14"/>
      <c r="K296" s="29"/>
      <c r="L296" s="29"/>
      <c r="M296" s="34"/>
    </row>
    <row r="297" spans="1:13" x14ac:dyDescent="0.25">
      <c r="A297" s="15">
        <v>46290</v>
      </c>
      <c r="B297" s="10">
        <v>2749791</v>
      </c>
      <c r="C297" s="16" t="s">
        <v>114</v>
      </c>
      <c r="D297" s="58">
        <v>219.47769999999957</v>
      </c>
      <c r="E297" s="35">
        <v>5701.54</v>
      </c>
      <c r="F297" s="35">
        <v>3160.63</v>
      </c>
      <c r="G297" s="35">
        <v>8862.24</v>
      </c>
      <c r="H297" s="14">
        <v>17.699999999999818</v>
      </c>
      <c r="I297" s="14">
        <v>8.3900000000003274</v>
      </c>
      <c r="J297" s="14">
        <v>26.090000000000146</v>
      </c>
      <c r="K297" s="29">
        <f>H297*$C$2</f>
        <v>182.30999999999813</v>
      </c>
      <c r="L297" s="29">
        <f t="shared" ref="L297" si="74">I297*$C$3</f>
        <v>37.167700000001446</v>
      </c>
      <c r="M297" s="34">
        <f>J297*$C$5</f>
        <v>218.63420000000124</v>
      </c>
    </row>
    <row r="298" spans="1:13" x14ac:dyDescent="0.25">
      <c r="A298" s="15">
        <v>46257</v>
      </c>
      <c r="B298" s="10">
        <v>3511812</v>
      </c>
      <c r="C298" s="16" t="s">
        <v>167</v>
      </c>
      <c r="D298" s="55"/>
      <c r="E298" s="35">
        <v>403.14</v>
      </c>
      <c r="F298" s="35">
        <v>1152.97</v>
      </c>
      <c r="G298" s="35">
        <v>1556.12</v>
      </c>
      <c r="H298" s="14"/>
      <c r="I298" s="14"/>
      <c r="J298" s="14"/>
      <c r="K298" s="29"/>
      <c r="L298" s="29"/>
      <c r="M298" s="34"/>
    </row>
    <row r="299" spans="1:13" x14ac:dyDescent="0.25">
      <c r="A299" s="15">
        <v>46290</v>
      </c>
      <c r="B299" s="10">
        <v>3511812</v>
      </c>
      <c r="C299" s="16" t="s">
        <v>167</v>
      </c>
      <c r="D299" s="58">
        <v>69.713599999999758</v>
      </c>
      <c r="E299" s="35">
        <v>406.76</v>
      </c>
      <c r="F299" s="35">
        <v>1160.29</v>
      </c>
      <c r="G299" s="35">
        <v>1567.06</v>
      </c>
      <c r="H299" s="14">
        <v>3.6200000000000045</v>
      </c>
      <c r="I299" s="14">
        <v>7.3199999999999363</v>
      </c>
      <c r="J299" s="14">
        <v>10.940000000000055</v>
      </c>
      <c r="K299" s="29">
        <f>H299*$C$2</f>
        <v>37.286000000000051</v>
      </c>
      <c r="L299" s="29">
        <f t="shared" ref="L299" si="75">I299*$C$3</f>
        <v>32.427599999999714</v>
      </c>
      <c r="M299" s="34">
        <f>J299*$C$5</f>
        <v>91.677200000000468</v>
      </c>
    </row>
    <row r="300" spans="1:13" x14ac:dyDescent="0.25">
      <c r="A300" s="15">
        <v>46257</v>
      </c>
      <c r="B300" s="10">
        <v>2800034</v>
      </c>
      <c r="C300" s="16" t="s">
        <v>115</v>
      </c>
      <c r="D300" s="55"/>
      <c r="E300" s="35">
        <v>1835.72</v>
      </c>
      <c r="F300" s="35">
        <v>523.94000000000005</v>
      </c>
      <c r="G300" s="35">
        <v>2359.67</v>
      </c>
      <c r="H300" s="14"/>
      <c r="I300" s="14"/>
      <c r="J300" s="14"/>
      <c r="K300" s="29"/>
      <c r="L300" s="29"/>
      <c r="M300" s="34"/>
    </row>
    <row r="301" spans="1:13" x14ac:dyDescent="0.25">
      <c r="A301" s="17">
        <v>46290</v>
      </c>
      <c r="B301" s="10">
        <v>2800034</v>
      </c>
      <c r="C301" s="16" t="s">
        <v>115</v>
      </c>
      <c r="D301" s="58">
        <v>493.0641999999994</v>
      </c>
      <c r="E301" s="35">
        <v>1874.24</v>
      </c>
      <c r="F301" s="35">
        <v>545.67999999999995</v>
      </c>
      <c r="G301" s="35">
        <v>2419.94</v>
      </c>
      <c r="H301" s="14">
        <v>38.519999999999982</v>
      </c>
      <c r="I301" s="14">
        <v>21.739999999999895</v>
      </c>
      <c r="J301" s="14">
        <v>60.269999999999982</v>
      </c>
      <c r="K301" s="29">
        <f>H301*$C$2</f>
        <v>396.75599999999986</v>
      </c>
      <c r="L301" s="29">
        <f t="shared" ref="L301" si="76">I301*$C$3</f>
        <v>96.30819999999953</v>
      </c>
      <c r="M301" s="34">
        <f>J301*$C$5</f>
        <v>505.06259999999992</v>
      </c>
    </row>
    <row r="302" spans="1:13" x14ac:dyDescent="0.25">
      <c r="A302" s="17">
        <v>46259</v>
      </c>
      <c r="B302" s="10">
        <v>5052501</v>
      </c>
      <c r="C302" s="16" t="s">
        <v>116</v>
      </c>
      <c r="D302" s="55"/>
      <c r="E302" s="35">
        <v>20035.91</v>
      </c>
      <c r="F302" s="35">
        <v>8423.43</v>
      </c>
      <c r="G302" s="35">
        <v>28459.38</v>
      </c>
      <c r="H302" s="14"/>
      <c r="I302" s="14"/>
      <c r="J302" s="14"/>
      <c r="K302" s="29"/>
      <c r="L302" s="29"/>
      <c r="M302" s="34"/>
    </row>
    <row r="303" spans="1:13" x14ac:dyDescent="0.25">
      <c r="A303" s="15">
        <v>46290</v>
      </c>
      <c r="B303" s="10">
        <v>5052501</v>
      </c>
      <c r="C303" s="16" t="s">
        <v>116</v>
      </c>
      <c r="D303" s="58">
        <v>2340.4276999999975</v>
      </c>
      <c r="E303" s="35">
        <v>20226.41</v>
      </c>
      <c r="F303" s="35">
        <v>8508.82</v>
      </c>
      <c r="G303" s="35">
        <v>28735.27</v>
      </c>
      <c r="H303" s="14">
        <v>190.5</v>
      </c>
      <c r="I303" s="14">
        <v>85.389999999999404</v>
      </c>
      <c r="J303" s="14">
        <v>275.88999999999902</v>
      </c>
      <c r="K303" s="29">
        <f>H303*$C$2</f>
        <v>1962.15</v>
      </c>
      <c r="L303" s="29">
        <f t="shared" ref="L303" si="77">I303*$C$3</f>
        <v>378.27769999999731</v>
      </c>
      <c r="M303" s="34">
        <f>J303*$C$5</f>
        <v>2311.9581999999918</v>
      </c>
    </row>
    <row r="304" spans="1:13" x14ac:dyDescent="0.25">
      <c r="A304" s="15">
        <v>46259</v>
      </c>
      <c r="B304" s="10">
        <v>3853491</v>
      </c>
      <c r="C304" s="16" t="s">
        <v>117</v>
      </c>
      <c r="D304" s="55"/>
      <c r="E304" s="35">
        <v>1205.58</v>
      </c>
      <c r="F304" s="35">
        <v>32.619999999999997</v>
      </c>
      <c r="G304" s="35">
        <v>1238.21</v>
      </c>
      <c r="H304" s="14"/>
      <c r="I304" s="14"/>
      <c r="J304" s="14"/>
      <c r="K304" s="29"/>
      <c r="L304" s="29"/>
      <c r="M304" s="34"/>
    </row>
    <row r="305" spans="1:13" x14ac:dyDescent="0.25">
      <c r="A305" s="15">
        <v>46290</v>
      </c>
      <c r="B305" s="10">
        <v>3853491</v>
      </c>
      <c r="C305" s="16" t="s">
        <v>117</v>
      </c>
      <c r="D305" s="58">
        <v>344.43200000000104</v>
      </c>
      <c r="E305" s="35">
        <v>1239.02</v>
      </c>
      <c r="F305" s="35">
        <v>32.619999999999997</v>
      </c>
      <c r="G305" s="35">
        <v>1271.6500000000001</v>
      </c>
      <c r="H305" s="14">
        <v>33.440000000000097</v>
      </c>
      <c r="I305" s="14">
        <v>0</v>
      </c>
      <c r="J305" s="14">
        <v>33.440000000000097</v>
      </c>
      <c r="K305" s="29">
        <f>H305*$C$2</f>
        <v>344.43200000000104</v>
      </c>
      <c r="L305" s="29">
        <f t="shared" ref="L305" si="78">I305*$C$3</f>
        <v>0</v>
      </c>
      <c r="M305" s="34">
        <f>J305*$C$5</f>
        <v>280.22720000000083</v>
      </c>
    </row>
    <row r="306" spans="1:13" x14ac:dyDescent="0.25">
      <c r="A306" s="15">
        <v>46259</v>
      </c>
      <c r="B306" s="10">
        <v>5066070</v>
      </c>
      <c r="C306" s="16" t="s">
        <v>118</v>
      </c>
      <c r="D306" s="55"/>
      <c r="E306" s="35">
        <v>658.16</v>
      </c>
      <c r="F306" s="35">
        <v>165.37</v>
      </c>
      <c r="G306" s="35">
        <v>823.53</v>
      </c>
      <c r="H306" s="14"/>
      <c r="I306" s="14"/>
      <c r="J306" s="14"/>
      <c r="K306" s="29"/>
      <c r="L306" s="29"/>
      <c r="M306" s="34"/>
    </row>
    <row r="307" spans="1:13" x14ac:dyDescent="0.25">
      <c r="A307" s="15">
        <v>46290</v>
      </c>
      <c r="B307" s="10">
        <v>5066070</v>
      </c>
      <c r="C307" s="16" t="s">
        <v>118</v>
      </c>
      <c r="D307" s="58">
        <v>1.9570000000005667</v>
      </c>
      <c r="E307" s="35">
        <v>658.35</v>
      </c>
      <c r="F307" s="35">
        <v>165.37</v>
      </c>
      <c r="G307" s="35">
        <v>823.72</v>
      </c>
      <c r="H307" s="14">
        <v>0.19000000000005501</v>
      </c>
      <c r="I307" s="14">
        <v>0</v>
      </c>
      <c r="J307" s="14">
        <v>0.19000000000005501</v>
      </c>
      <c r="K307" s="29">
        <f>H307*$C$2</f>
        <v>1.9570000000005667</v>
      </c>
      <c r="L307" s="29">
        <f t="shared" ref="L307" si="79">I307*$C$3</f>
        <v>0</v>
      </c>
      <c r="M307" s="34">
        <f>J307*$C$5</f>
        <v>1.5922000000004612</v>
      </c>
    </row>
    <row r="308" spans="1:13" x14ac:dyDescent="0.25">
      <c r="A308" s="15">
        <v>46257</v>
      </c>
      <c r="B308" s="10">
        <v>2690237</v>
      </c>
      <c r="C308" s="16" t="s">
        <v>119</v>
      </c>
      <c r="D308" s="55"/>
      <c r="E308" s="35">
        <v>1871.91</v>
      </c>
      <c r="F308" s="35">
        <v>451.74</v>
      </c>
      <c r="G308" s="35">
        <v>2323.69</v>
      </c>
      <c r="H308" s="14"/>
      <c r="I308" s="14"/>
      <c r="J308" s="14"/>
      <c r="K308" s="29"/>
      <c r="L308" s="29"/>
      <c r="M308" s="34"/>
    </row>
    <row r="309" spans="1:13" x14ac:dyDescent="0.25">
      <c r="A309" s="17">
        <v>46290</v>
      </c>
      <c r="B309" s="10">
        <v>2690237</v>
      </c>
      <c r="C309" s="16" t="s">
        <v>119</v>
      </c>
      <c r="D309" s="58">
        <v>341.85329999999828</v>
      </c>
      <c r="E309" s="35">
        <v>1903.59</v>
      </c>
      <c r="F309" s="35">
        <v>455.25</v>
      </c>
      <c r="G309" s="35">
        <v>2358.87</v>
      </c>
      <c r="H309" s="14">
        <v>31.679999999999836</v>
      </c>
      <c r="I309" s="14">
        <v>3.5099999999999909</v>
      </c>
      <c r="J309" s="14">
        <v>35.179999999999836</v>
      </c>
      <c r="K309" s="29">
        <f>H309*$C$2</f>
        <v>326.30399999999833</v>
      </c>
      <c r="L309" s="29">
        <f t="shared" ref="L309" si="80">I309*$C$3</f>
        <v>15.549299999999958</v>
      </c>
      <c r="M309" s="34">
        <f>J309*$C$5</f>
        <v>294.80839999999864</v>
      </c>
    </row>
    <row r="310" spans="1:13" x14ac:dyDescent="0.25">
      <c r="A310" s="17">
        <v>46257</v>
      </c>
      <c r="B310" s="10">
        <v>3292505</v>
      </c>
      <c r="C310" s="16" t="s">
        <v>190</v>
      </c>
      <c r="D310" s="55"/>
      <c r="E310" s="35">
        <v>16904.240000000002</v>
      </c>
      <c r="F310" s="35">
        <v>6722.21</v>
      </c>
      <c r="G310" s="35">
        <v>23626.46</v>
      </c>
      <c r="H310" s="14"/>
      <c r="I310" s="14"/>
      <c r="J310" s="14"/>
      <c r="K310" s="29"/>
      <c r="L310" s="29"/>
      <c r="M310" s="34"/>
    </row>
    <row r="311" spans="1:13" x14ac:dyDescent="0.25">
      <c r="A311" s="15">
        <v>46290</v>
      </c>
      <c r="B311" s="10">
        <v>3292505</v>
      </c>
      <c r="C311" s="16" t="s">
        <v>190</v>
      </c>
      <c r="D311" s="58">
        <v>0</v>
      </c>
      <c r="E311" s="35">
        <v>16904.240000000002</v>
      </c>
      <c r="F311" s="35">
        <v>6722.21</v>
      </c>
      <c r="G311" s="35">
        <v>23626.46</v>
      </c>
      <c r="H311" s="14">
        <v>0</v>
      </c>
      <c r="I311" s="14">
        <v>0</v>
      </c>
      <c r="J311" s="14">
        <v>0</v>
      </c>
      <c r="K311" s="29">
        <f>H311*$C$2</f>
        <v>0</v>
      </c>
      <c r="L311" s="29">
        <f t="shared" ref="L311" si="81">I311*$C$3</f>
        <v>0</v>
      </c>
      <c r="M311" s="34">
        <f>J311*$C$5</f>
        <v>0</v>
      </c>
    </row>
    <row r="312" spans="1:13" x14ac:dyDescent="0.25">
      <c r="A312" s="15">
        <v>46259</v>
      </c>
      <c r="B312" s="10">
        <v>5064421</v>
      </c>
      <c r="C312" s="16" t="s">
        <v>120</v>
      </c>
      <c r="D312" s="55"/>
      <c r="E312" s="35">
        <v>9911.3799999999992</v>
      </c>
      <c r="F312" s="35">
        <v>2784.76</v>
      </c>
      <c r="G312" s="35">
        <v>12696.15</v>
      </c>
      <c r="H312" s="14"/>
      <c r="I312" s="14"/>
      <c r="J312" s="14"/>
      <c r="K312" s="29"/>
      <c r="L312" s="29"/>
      <c r="M312" s="34"/>
    </row>
    <row r="313" spans="1:13" x14ac:dyDescent="0.25">
      <c r="A313" s="15">
        <v>46290</v>
      </c>
      <c r="B313" s="10">
        <v>5064421</v>
      </c>
      <c r="C313" s="16" t="s">
        <v>120</v>
      </c>
      <c r="D313" s="58">
        <v>808.11399999999412</v>
      </c>
      <c r="E313" s="35">
        <v>9982.44</v>
      </c>
      <c r="F313" s="35">
        <v>2801.96</v>
      </c>
      <c r="G313" s="35">
        <v>12784.4</v>
      </c>
      <c r="H313" s="14">
        <v>71.059999999999505</v>
      </c>
      <c r="I313" s="14">
        <v>17.1999999999998</v>
      </c>
      <c r="J313" s="14">
        <v>88.25</v>
      </c>
      <c r="K313" s="29">
        <f>H313*$C$2</f>
        <v>731.917999999995</v>
      </c>
      <c r="L313" s="29">
        <f t="shared" ref="L313" si="82">I313*$C$3</f>
        <v>76.195999999999117</v>
      </c>
      <c r="M313" s="34">
        <f>J313*$C$5</f>
        <v>739.53500000000008</v>
      </c>
    </row>
    <row r="314" spans="1:13" x14ac:dyDescent="0.25">
      <c r="A314" s="15">
        <v>46259</v>
      </c>
      <c r="B314" s="10">
        <v>4991175</v>
      </c>
      <c r="C314" s="16" t="s">
        <v>161</v>
      </c>
      <c r="D314" s="55"/>
      <c r="E314" s="35">
        <v>199.685</v>
      </c>
      <c r="F314" s="35">
        <v>85.031999999999996</v>
      </c>
      <c r="G314" s="35">
        <v>284.71699999999998</v>
      </c>
      <c r="H314" s="14"/>
      <c r="I314" s="14"/>
      <c r="J314" s="14"/>
      <c r="K314" s="29"/>
      <c r="L314" s="29"/>
      <c r="M314" s="34"/>
    </row>
    <row r="315" spans="1:13" x14ac:dyDescent="0.25">
      <c r="A315" s="15">
        <v>46290</v>
      </c>
      <c r="B315" s="10">
        <v>4991175</v>
      </c>
      <c r="C315" s="16" t="s">
        <v>161</v>
      </c>
      <c r="D315" s="58">
        <v>60.047290000000046</v>
      </c>
      <c r="E315" s="35">
        <v>204.434</v>
      </c>
      <c r="F315" s="35">
        <v>87.545000000000002</v>
      </c>
      <c r="G315" s="35">
        <v>291.97899999999998</v>
      </c>
      <c r="H315" s="14">
        <v>4.7489999999999997</v>
      </c>
      <c r="I315" s="14">
        <v>2.5130000000000101</v>
      </c>
      <c r="J315" s="14">
        <v>7.2619999999999996</v>
      </c>
      <c r="K315" s="29">
        <f>H315*$C$2</f>
        <v>48.914700000000003</v>
      </c>
      <c r="L315" s="29">
        <f t="shared" ref="L315" si="83">I315*$C$3</f>
        <v>11.132590000000045</v>
      </c>
      <c r="M315" s="34">
        <f>J315*$C$5</f>
        <v>60.855560000000004</v>
      </c>
    </row>
    <row r="316" spans="1:13" x14ac:dyDescent="0.25">
      <c r="A316" s="15">
        <v>46259</v>
      </c>
      <c r="B316" s="10">
        <v>4242224</v>
      </c>
      <c r="C316" s="16" t="s">
        <v>121</v>
      </c>
      <c r="D316" s="55"/>
      <c r="E316" s="35">
        <v>77031.921000000002</v>
      </c>
      <c r="F316" s="35">
        <v>36137.050999999999</v>
      </c>
      <c r="G316" s="35">
        <v>113168.97199999999</v>
      </c>
      <c r="H316" s="14"/>
      <c r="I316" s="14"/>
      <c r="J316" s="14"/>
      <c r="K316" s="29"/>
      <c r="L316" s="29"/>
      <c r="M316" s="34"/>
    </row>
    <row r="317" spans="1:13" x14ac:dyDescent="0.25">
      <c r="A317" s="17">
        <v>46290</v>
      </c>
      <c r="B317" s="10">
        <v>4242224</v>
      </c>
      <c r="C317" s="16" t="s">
        <v>121</v>
      </c>
      <c r="D317" s="58">
        <v>2162.0782200000258</v>
      </c>
      <c r="E317" s="35">
        <v>77210.437000000005</v>
      </c>
      <c r="F317" s="35">
        <v>36210.044999999998</v>
      </c>
      <c r="G317" s="35">
        <v>113420.482</v>
      </c>
      <c r="H317" s="14">
        <v>178.516000000003</v>
      </c>
      <c r="I317" s="14">
        <v>72.993999999998806</v>
      </c>
      <c r="J317" s="14">
        <v>251.50999999999499</v>
      </c>
      <c r="K317" s="29">
        <f>H317*$C$2</f>
        <v>1838.7148000000311</v>
      </c>
      <c r="L317" s="29">
        <f t="shared" ref="L317" si="84">I317*$C$3</f>
        <v>323.36341999999468</v>
      </c>
      <c r="M317" s="34">
        <f>J317*$C$5</f>
        <v>2107.6537999999582</v>
      </c>
    </row>
    <row r="318" spans="1:13" x14ac:dyDescent="0.25">
      <c r="A318" s="17">
        <v>46257</v>
      </c>
      <c r="B318" s="10">
        <v>2678586</v>
      </c>
      <c r="C318" s="16" t="s">
        <v>122</v>
      </c>
      <c r="D318" s="55"/>
      <c r="E318" s="35">
        <v>1860.09</v>
      </c>
      <c r="F318" s="35">
        <v>627.16</v>
      </c>
      <c r="G318" s="35">
        <v>2487.25</v>
      </c>
      <c r="H318" s="14"/>
      <c r="I318" s="14"/>
      <c r="J318" s="14"/>
      <c r="K318" s="29"/>
      <c r="L318" s="29"/>
      <c r="M318" s="34"/>
    </row>
    <row r="319" spans="1:13" x14ac:dyDescent="0.25">
      <c r="A319" s="15">
        <v>46290</v>
      </c>
      <c r="B319" s="10">
        <v>2678586</v>
      </c>
      <c r="C319" s="16" t="s">
        <v>122</v>
      </c>
      <c r="D319" s="58">
        <v>375.91540000000037</v>
      </c>
      <c r="E319" s="35">
        <v>1898.03</v>
      </c>
      <c r="F319" s="35">
        <v>639.94000000000005</v>
      </c>
      <c r="G319" s="35">
        <v>2537.98</v>
      </c>
      <c r="H319" s="14">
        <v>31</v>
      </c>
      <c r="I319" s="14">
        <v>12.780000000000086</v>
      </c>
      <c r="J319" s="14">
        <v>50.730000000000018</v>
      </c>
      <c r="K319" s="29">
        <f>H319*$C$2</f>
        <v>319.3</v>
      </c>
      <c r="L319" s="29">
        <f t="shared" ref="L319" si="85">I319*$C$3</f>
        <v>56.615400000000378</v>
      </c>
      <c r="M319" s="34">
        <f>J319*$C$5</f>
        <v>425.1174000000002</v>
      </c>
    </row>
    <row r="320" spans="1:13" x14ac:dyDescent="0.25">
      <c r="A320" s="15">
        <v>46259</v>
      </c>
      <c r="B320" s="10">
        <v>5066420</v>
      </c>
      <c r="C320" s="16" t="s">
        <v>123</v>
      </c>
      <c r="D320" s="55"/>
      <c r="E320" s="35">
        <v>27666.83</v>
      </c>
      <c r="F320" s="35">
        <v>7680.81</v>
      </c>
      <c r="G320" s="35">
        <v>35347.65</v>
      </c>
      <c r="H320" s="14"/>
      <c r="I320" s="14"/>
      <c r="J320" s="14"/>
      <c r="K320" s="29"/>
      <c r="L320" s="29"/>
      <c r="M320" s="34"/>
    </row>
    <row r="321" spans="1:13" x14ac:dyDescent="0.25">
      <c r="A321" s="15">
        <v>46290</v>
      </c>
      <c r="B321" s="10">
        <v>5066420</v>
      </c>
      <c r="C321" s="16" t="s">
        <v>123</v>
      </c>
      <c r="D321" s="58">
        <v>3353.4497999999985</v>
      </c>
      <c r="E321" s="35">
        <v>27962.06</v>
      </c>
      <c r="F321" s="35">
        <v>7751.37</v>
      </c>
      <c r="G321" s="35">
        <v>35713.440000000002</v>
      </c>
      <c r="H321" s="14">
        <v>295.23</v>
      </c>
      <c r="I321" s="14">
        <v>70.559999999999505</v>
      </c>
      <c r="J321" s="14">
        <v>365.79000000000099</v>
      </c>
      <c r="K321" s="29">
        <f>H321*$C$2</f>
        <v>3040.8690000000006</v>
      </c>
      <c r="L321" s="29">
        <f t="shared" ref="L321" si="86">I321*$C$3</f>
        <v>312.58079999999779</v>
      </c>
      <c r="M321" s="34">
        <f>J321*$C$5</f>
        <v>3065.3202000000088</v>
      </c>
    </row>
    <row r="322" spans="1:13" x14ac:dyDescent="0.25">
      <c r="A322" s="15">
        <v>46261</v>
      </c>
      <c r="B322" s="10">
        <v>2209206</v>
      </c>
      <c r="C322" s="16" t="s">
        <v>124</v>
      </c>
      <c r="D322" s="55"/>
      <c r="E322" s="35">
        <v>20925.18</v>
      </c>
      <c r="F322" s="35">
        <v>10014.77</v>
      </c>
      <c r="G322" s="35">
        <v>30940.23</v>
      </c>
      <c r="H322" s="14"/>
      <c r="I322" s="14"/>
      <c r="J322" s="14"/>
      <c r="K322" s="29"/>
      <c r="L322" s="29"/>
      <c r="M322" s="34"/>
    </row>
    <row r="323" spans="1:13" x14ac:dyDescent="0.25">
      <c r="A323" s="15">
        <v>46290</v>
      </c>
      <c r="B323" s="10">
        <v>2209206</v>
      </c>
      <c r="C323" s="16" t="s">
        <v>124</v>
      </c>
      <c r="D323" s="58">
        <v>0</v>
      </c>
      <c r="E323" s="35">
        <v>20925.18</v>
      </c>
      <c r="F323" s="35">
        <v>10014.77</v>
      </c>
      <c r="G323" s="35">
        <v>30940.23</v>
      </c>
      <c r="H323" s="14">
        <v>0</v>
      </c>
      <c r="I323" s="14">
        <v>0</v>
      </c>
      <c r="J323" s="14">
        <v>0</v>
      </c>
      <c r="K323" s="29">
        <f>H323*$C$2</f>
        <v>0</v>
      </c>
      <c r="L323" s="29">
        <f t="shared" ref="L323" si="87">I323*$C$3</f>
        <v>0</v>
      </c>
      <c r="M323" s="34">
        <f>J323*$C$5</f>
        <v>0</v>
      </c>
    </row>
    <row r="324" spans="1:13" x14ac:dyDescent="0.25">
      <c r="A324" s="15">
        <v>46261</v>
      </c>
      <c r="B324" s="10">
        <v>3848793</v>
      </c>
      <c r="C324" s="16" t="s">
        <v>125</v>
      </c>
      <c r="D324" s="55"/>
      <c r="E324" s="35">
        <v>2188.3000000000002</v>
      </c>
      <c r="F324" s="35">
        <v>1520.26</v>
      </c>
      <c r="G324" s="35">
        <v>3708.57</v>
      </c>
      <c r="H324" s="14"/>
      <c r="I324" s="14"/>
      <c r="J324" s="14"/>
      <c r="K324" s="29"/>
      <c r="L324" s="29"/>
      <c r="M324" s="34"/>
    </row>
    <row r="325" spans="1:13" x14ac:dyDescent="0.25">
      <c r="A325" s="17">
        <v>46290</v>
      </c>
      <c r="B325" s="10">
        <v>3848793</v>
      </c>
      <c r="C325" s="16" t="s">
        <v>125</v>
      </c>
      <c r="D325" s="58">
        <v>2175.0432999999975</v>
      </c>
      <c r="E325" s="35">
        <v>2386.39</v>
      </c>
      <c r="F325" s="35">
        <v>1550.67</v>
      </c>
      <c r="G325" s="35">
        <v>3937.07</v>
      </c>
      <c r="H325" s="14">
        <v>198.08999999999969</v>
      </c>
      <c r="I325" s="14">
        <v>30.410000000000082</v>
      </c>
      <c r="J325" s="14">
        <v>228.5</v>
      </c>
      <c r="K325" s="29">
        <f>H325*$C$2</f>
        <v>2040.326999999997</v>
      </c>
      <c r="L325" s="29">
        <f t="shared" ref="L325" si="88">I325*$C$3</f>
        <v>134.71630000000036</v>
      </c>
      <c r="M325" s="34">
        <f>J325*$C$5</f>
        <v>1914.8300000000002</v>
      </c>
    </row>
    <row r="326" spans="1:13" x14ac:dyDescent="0.25">
      <c r="A326" s="17">
        <v>46259</v>
      </c>
      <c r="B326" s="10">
        <v>4913091</v>
      </c>
      <c r="C326" s="16" t="s">
        <v>126</v>
      </c>
      <c r="D326" s="55"/>
      <c r="E326" s="35">
        <v>9665.9570000000003</v>
      </c>
      <c r="F326" s="35">
        <v>3671.4369999999999</v>
      </c>
      <c r="G326" s="35">
        <v>13337.394</v>
      </c>
      <c r="H326" s="14"/>
      <c r="I326" s="14"/>
      <c r="J326" s="14"/>
      <c r="K326" s="29"/>
      <c r="L326" s="29"/>
      <c r="M326" s="34"/>
    </row>
    <row r="327" spans="1:13" x14ac:dyDescent="0.25">
      <c r="A327" s="15">
        <v>46290</v>
      </c>
      <c r="B327" s="10">
        <v>4913091</v>
      </c>
      <c r="C327" s="16" t="s">
        <v>126</v>
      </c>
      <c r="D327" s="58">
        <v>1289.3717099999917</v>
      </c>
      <c r="E327" s="35">
        <v>9771.6049999999996</v>
      </c>
      <c r="F327" s="35">
        <v>3716.8539999999998</v>
      </c>
      <c r="G327" s="35">
        <v>13488.459000000001</v>
      </c>
      <c r="H327" s="14">
        <v>105.647999999999</v>
      </c>
      <c r="I327" s="14">
        <v>45.417000000000399</v>
      </c>
      <c r="J327" s="14">
        <v>151.06500000000099</v>
      </c>
      <c r="K327" s="29">
        <f>H327*$C$2</f>
        <v>1088.1743999999899</v>
      </c>
      <c r="L327" s="29">
        <f t="shared" ref="L327" si="89">I327*$C$3</f>
        <v>201.19731000000175</v>
      </c>
      <c r="M327" s="34">
        <f>J327*$C$5</f>
        <v>1265.9247000000084</v>
      </c>
    </row>
    <row r="328" spans="1:13" x14ac:dyDescent="0.25">
      <c r="A328" s="15">
        <v>46261</v>
      </c>
      <c r="B328" s="10">
        <v>2815045</v>
      </c>
      <c r="C328" s="16" t="s">
        <v>127</v>
      </c>
      <c r="D328" s="55"/>
      <c r="E328" s="35">
        <v>8125.18</v>
      </c>
      <c r="F328" s="35">
        <v>170.12</v>
      </c>
      <c r="G328" s="35">
        <v>8295.33</v>
      </c>
      <c r="H328" s="14"/>
      <c r="I328" s="14"/>
      <c r="J328" s="14"/>
      <c r="K328" s="29"/>
      <c r="L328" s="29"/>
      <c r="M328" s="34"/>
    </row>
    <row r="329" spans="1:13" x14ac:dyDescent="0.25">
      <c r="A329" s="17">
        <v>46290</v>
      </c>
      <c r="B329" s="10">
        <v>2815045</v>
      </c>
      <c r="C329" s="18" t="s">
        <v>127</v>
      </c>
      <c r="D329" s="58">
        <v>1076.1049999999918</v>
      </c>
      <c r="E329" s="35">
        <v>8206.56</v>
      </c>
      <c r="F329" s="35">
        <v>223.82</v>
      </c>
      <c r="G329" s="35">
        <v>8430.42</v>
      </c>
      <c r="H329" s="14">
        <v>81.3799999999992</v>
      </c>
      <c r="I329" s="14">
        <v>53.699999999999989</v>
      </c>
      <c r="J329" s="14">
        <v>135.09000000000015</v>
      </c>
      <c r="K329" s="29">
        <f>H329*$C$2</f>
        <v>838.21399999999187</v>
      </c>
      <c r="L329" s="29">
        <f t="shared" ref="L329" si="90">I329*$C$3</f>
        <v>237.89099999999993</v>
      </c>
      <c r="M329" s="34">
        <f>J329*$C$5</f>
        <v>1132.0542000000014</v>
      </c>
    </row>
    <row r="330" spans="1:13" x14ac:dyDescent="0.25">
      <c r="A330" s="17">
        <v>46261</v>
      </c>
      <c r="B330" s="10">
        <v>2143101</v>
      </c>
      <c r="C330" s="18" t="s">
        <v>128</v>
      </c>
      <c r="D330" s="55"/>
      <c r="E330" s="35">
        <v>1305.1600000000001</v>
      </c>
      <c r="F330" s="35">
        <v>2412.37</v>
      </c>
      <c r="G330" s="35">
        <v>3717.53</v>
      </c>
      <c r="H330" s="14"/>
      <c r="I330" s="14"/>
      <c r="J330" s="14"/>
      <c r="K330" s="29"/>
      <c r="L330" s="29"/>
      <c r="M330" s="34"/>
    </row>
    <row r="331" spans="1:13" x14ac:dyDescent="0.25">
      <c r="A331" s="15">
        <v>46290</v>
      </c>
      <c r="B331" s="10">
        <v>2143101</v>
      </c>
      <c r="C331" s="16" t="s">
        <v>128</v>
      </c>
      <c r="D331" s="58">
        <v>3.8995999999987951</v>
      </c>
      <c r="E331" s="35">
        <v>1305.53</v>
      </c>
      <c r="F331" s="35">
        <v>2412.39</v>
      </c>
      <c r="G331" s="35">
        <v>3717.93</v>
      </c>
      <c r="H331" s="14">
        <v>0.36999999999989086</v>
      </c>
      <c r="I331" s="14">
        <v>1.999999999998181E-2</v>
      </c>
      <c r="J331" s="14">
        <v>0.3999999999996362</v>
      </c>
      <c r="K331" s="29">
        <f>H331*$C$2</f>
        <v>3.810999999998876</v>
      </c>
      <c r="L331" s="29">
        <f t="shared" ref="L331" si="91">I331*$C$3</f>
        <v>8.859999999991941E-2</v>
      </c>
      <c r="M331" s="34">
        <f>J331*$C$5</f>
        <v>3.3519999999969516</v>
      </c>
    </row>
    <row r="332" spans="1:13" x14ac:dyDescent="0.25">
      <c r="A332" s="15">
        <v>46259</v>
      </c>
      <c r="B332" s="10">
        <v>3425368</v>
      </c>
      <c r="C332" s="16" t="s">
        <v>168</v>
      </c>
      <c r="D332" s="55"/>
      <c r="E332" s="35">
        <v>570.20799999999997</v>
      </c>
      <c r="F332" s="35">
        <v>29.702000000000002</v>
      </c>
      <c r="G332" s="35">
        <v>604.42499999999995</v>
      </c>
      <c r="H332" s="14"/>
      <c r="I332" s="14"/>
      <c r="J332" s="14"/>
      <c r="K332" s="29"/>
      <c r="L332" s="29"/>
      <c r="M332" s="34"/>
    </row>
    <row r="333" spans="1:13" x14ac:dyDescent="0.25">
      <c r="A333" s="15">
        <v>46290</v>
      </c>
      <c r="B333" s="10">
        <v>3425368</v>
      </c>
      <c r="C333" s="16" t="s">
        <v>168</v>
      </c>
      <c r="D333" s="58">
        <v>92.133410000000211</v>
      </c>
      <c r="E333" s="35">
        <v>576.13499999999999</v>
      </c>
      <c r="F333" s="35">
        <v>36.719000000000001</v>
      </c>
      <c r="G333" s="35">
        <v>617.36900000000003</v>
      </c>
      <c r="H333" s="14">
        <v>5.9270000000000209</v>
      </c>
      <c r="I333" s="14">
        <v>7.0169999999999995</v>
      </c>
      <c r="J333" s="14">
        <v>12.944000000000074</v>
      </c>
      <c r="K333" s="29">
        <f>H333*$C$2</f>
        <v>61.048100000000218</v>
      </c>
      <c r="L333" s="29">
        <f t="shared" ref="L333" si="92">I333*$C$3</f>
        <v>31.085309999999996</v>
      </c>
      <c r="M333" s="34">
        <f>J333*$C$5</f>
        <v>108.47072000000063</v>
      </c>
    </row>
    <row r="334" spans="1:13" x14ac:dyDescent="0.25">
      <c r="A334" s="15">
        <v>46235</v>
      </c>
      <c r="B334" s="10">
        <v>3902473</v>
      </c>
      <c r="C334" s="16" t="s">
        <v>129</v>
      </c>
      <c r="D334" s="55"/>
      <c r="E334" s="35">
        <v>1.6</v>
      </c>
      <c r="F334" s="35">
        <v>0.35</v>
      </c>
      <c r="G334" s="35">
        <v>1.96</v>
      </c>
      <c r="H334" s="14"/>
      <c r="I334" s="14"/>
      <c r="J334" s="14"/>
      <c r="K334" s="29"/>
      <c r="L334" s="29"/>
      <c r="M334" s="34"/>
    </row>
    <row r="335" spans="1:13" x14ac:dyDescent="0.25">
      <c r="A335" s="15">
        <v>46290</v>
      </c>
      <c r="B335" s="10">
        <v>3902473</v>
      </c>
      <c r="C335" s="16" t="s">
        <v>129</v>
      </c>
      <c r="D335" s="58">
        <v>0.20600000000000021</v>
      </c>
      <c r="E335" s="35">
        <v>1.62</v>
      </c>
      <c r="F335" s="35">
        <v>0.35</v>
      </c>
      <c r="G335" s="35">
        <v>1.98</v>
      </c>
      <c r="H335" s="14">
        <v>2.0000000000000018E-2</v>
      </c>
      <c r="I335" s="14">
        <v>0</v>
      </c>
      <c r="J335" s="14">
        <v>2.0000000000000018E-2</v>
      </c>
      <c r="K335" s="29">
        <f>H335*$C$2</f>
        <v>0.20600000000000021</v>
      </c>
      <c r="L335" s="29">
        <f t="shared" ref="L335" si="93">I335*$C$3</f>
        <v>0</v>
      </c>
      <c r="M335" s="34">
        <f>J335*$C$5</f>
        <v>0.16760000000000017</v>
      </c>
    </row>
    <row r="336" spans="1:13" x14ac:dyDescent="0.25">
      <c r="A336" s="15">
        <v>46259</v>
      </c>
      <c r="B336" s="10">
        <v>2157116</v>
      </c>
      <c r="C336" s="16" t="s">
        <v>198</v>
      </c>
      <c r="D336" s="55"/>
      <c r="E336" s="35">
        <v>11159.96</v>
      </c>
      <c r="F336" s="35">
        <v>3486.86</v>
      </c>
      <c r="G336" s="35">
        <v>14647.06</v>
      </c>
      <c r="H336" s="14"/>
      <c r="I336" s="14"/>
      <c r="J336" s="14"/>
      <c r="K336" s="29"/>
      <c r="L336" s="29"/>
      <c r="M336" s="34"/>
    </row>
    <row r="337" spans="1:13" x14ac:dyDescent="0.25">
      <c r="A337" s="15">
        <v>46290</v>
      </c>
      <c r="B337" s="10">
        <v>2157116</v>
      </c>
      <c r="C337" s="16" t="s">
        <v>198</v>
      </c>
      <c r="D337" s="58">
        <v>1387.3046000000168</v>
      </c>
      <c r="E337" s="35">
        <v>11280.62</v>
      </c>
      <c r="F337" s="35">
        <v>3519.48</v>
      </c>
      <c r="G337" s="35">
        <v>14800.34</v>
      </c>
      <c r="H337" s="14">
        <v>120.66000000000167</v>
      </c>
      <c r="I337" s="14">
        <v>32.619999999999891</v>
      </c>
      <c r="J337" s="14">
        <v>153.28000000000065</v>
      </c>
      <c r="K337" s="29">
        <f>H337*$C$2</f>
        <v>1242.7980000000173</v>
      </c>
      <c r="L337" s="29">
        <f t="shared" ref="L337" si="94">I337*$C$3</f>
        <v>144.50659999999951</v>
      </c>
      <c r="M337" s="34">
        <f>J337*$C$5</f>
        <v>1284.4864000000057</v>
      </c>
    </row>
    <row r="338" spans="1:13" x14ac:dyDescent="0.25">
      <c r="A338" s="15">
        <v>46259</v>
      </c>
      <c r="B338" s="10">
        <v>4220696</v>
      </c>
      <c r="C338" s="16" t="s">
        <v>130</v>
      </c>
      <c r="D338" s="55"/>
      <c r="E338" s="35">
        <v>368.31200000000001</v>
      </c>
      <c r="F338" s="35">
        <v>136.554</v>
      </c>
      <c r="G338" s="35">
        <v>504.86599999999999</v>
      </c>
      <c r="H338" s="14"/>
      <c r="I338" s="14"/>
      <c r="J338" s="14"/>
      <c r="K338" s="29"/>
      <c r="L338" s="29"/>
      <c r="M338" s="34"/>
    </row>
    <row r="339" spans="1:13" x14ac:dyDescent="0.25">
      <c r="A339" s="15">
        <v>46290</v>
      </c>
      <c r="B339" s="10">
        <v>4220696</v>
      </c>
      <c r="C339" s="16" t="s">
        <v>130</v>
      </c>
      <c r="D339" s="58">
        <v>0</v>
      </c>
      <c r="E339" s="35">
        <v>368.31200000000001</v>
      </c>
      <c r="F339" s="35">
        <v>136.554</v>
      </c>
      <c r="G339" s="35">
        <v>504.86599999999999</v>
      </c>
      <c r="H339" s="14">
        <v>0</v>
      </c>
      <c r="I339" s="14">
        <v>0</v>
      </c>
      <c r="J339" s="14">
        <v>0</v>
      </c>
      <c r="K339" s="29">
        <f>H339*$C$2</f>
        <v>0</v>
      </c>
      <c r="L339" s="29">
        <f t="shared" ref="L339" si="95">I339*$C$3</f>
        <v>0</v>
      </c>
      <c r="M339" s="34">
        <f>J339*$C$5</f>
        <v>0</v>
      </c>
    </row>
    <row r="340" spans="1:13" x14ac:dyDescent="0.25">
      <c r="A340" s="15">
        <v>46259</v>
      </c>
      <c r="B340" s="10">
        <v>3887051</v>
      </c>
      <c r="C340" s="16" t="s">
        <v>131</v>
      </c>
      <c r="D340" s="55"/>
      <c r="E340" s="35">
        <v>68.959999999999994</v>
      </c>
      <c r="F340" s="35">
        <v>70.89</v>
      </c>
      <c r="G340" s="35">
        <v>139.85</v>
      </c>
      <c r="H340" s="14"/>
      <c r="I340" s="14"/>
      <c r="J340" s="14"/>
      <c r="K340" s="29"/>
      <c r="L340" s="29"/>
      <c r="M340" s="34"/>
    </row>
    <row r="341" spans="1:13" x14ac:dyDescent="0.25">
      <c r="A341" s="17">
        <v>46290</v>
      </c>
      <c r="B341" s="10">
        <v>3887051</v>
      </c>
      <c r="C341" s="16" t="s">
        <v>131</v>
      </c>
      <c r="D341" s="58">
        <v>0</v>
      </c>
      <c r="E341" s="35">
        <v>68.959999999999994</v>
      </c>
      <c r="F341" s="35">
        <v>70.89</v>
      </c>
      <c r="G341" s="35">
        <v>139.85</v>
      </c>
      <c r="H341" s="14">
        <v>0</v>
      </c>
      <c r="I341" s="14">
        <v>0</v>
      </c>
      <c r="J341" s="14">
        <v>0</v>
      </c>
      <c r="K341" s="29">
        <f>H341*$C$2</f>
        <v>0</v>
      </c>
      <c r="L341" s="29">
        <f t="shared" ref="L341" si="96">I341*$C$3</f>
        <v>0</v>
      </c>
      <c r="M341" s="34">
        <f>J341*$C$5</f>
        <v>0</v>
      </c>
    </row>
    <row r="342" spans="1:13" x14ac:dyDescent="0.25">
      <c r="A342" s="17">
        <v>46261</v>
      </c>
      <c r="B342" s="10">
        <v>2294124</v>
      </c>
      <c r="C342" s="16" t="s">
        <v>132</v>
      </c>
      <c r="D342" s="55"/>
      <c r="E342" s="35">
        <v>5933.46</v>
      </c>
      <c r="F342" s="35">
        <v>1383.87</v>
      </c>
      <c r="G342" s="35">
        <v>7317.34</v>
      </c>
      <c r="H342" s="14"/>
      <c r="I342" s="14"/>
      <c r="J342" s="14"/>
      <c r="K342" s="29"/>
      <c r="L342" s="29"/>
      <c r="M342" s="34"/>
    </row>
    <row r="343" spans="1:13" x14ac:dyDescent="0.25">
      <c r="A343" s="15">
        <v>46290</v>
      </c>
      <c r="B343" s="10">
        <v>2294124</v>
      </c>
      <c r="C343" s="16" t="s">
        <v>132</v>
      </c>
      <c r="D343" s="58">
        <v>586.68650000000059</v>
      </c>
      <c r="E343" s="35">
        <v>5984.42</v>
      </c>
      <c r="F343" s="35">
        <v>1397.82</v>
      </c>
      <c r="G343" s="35">
        <v>7382.25</v>
      </c>
      <c r="H343" s="14">
        <v>50.960000000000036</v>
      </c>
      <c r="I343" s="14">
        <v>13.950000000000045</v>
      </c>
      <c r="J343" s="14">
        <v>64.909999999999854</v>
      </c>
      <c r="K343" s="29">
        <f>H343*$C$2</f>
        <v>524.88800000000037</v>
      </c>
      <c r="L343" s="29">
        <f t="shared" ref="L343" si="97">I343*$C$3</f>
        <v>61.798500000000196</v>
      </c>
      <c r="M343" s="34">
        <f>J343*$C$5</f>
        <v>543.94579999999883</v>
      </c>
    </row>
    <row r="344" spans="1:13" x14ac:dyDescent="0.25">
      <c r="A344" s="15">
        <v>46261</v>
      </c>
      <c r="B344" s="10">
        <v>2308728</v>
      </c>
      <c r="C344" s="16" t="s">
        <v>206</v>
      </c>
      <c r="D344" s="55"/>
      <c r="E344" s="35">
        <v>11547.65</v>
      </c>
      <c r="F344" s="35">
        <v>2082.42</v>
      </c>
      <c r="G344" s="35">
        <v>13630.44</v>
      </c>
      <c r="H344" s="14"/>
      <c r="I344" s="14"/>
      <c r="J344" s="14"/>
      <c r="K344" s="29"/>
      <c r="L344" s="29"/>
      <c r="M344" s="34"/>
    </row>
    <row r="345" spans="1:13" x14ac:dyDescent="0.25">
      <c r="A345" s="15">
        <v>46290</v>
      </c>
      <c r="B345" s="10">
        <v>2308728</v>
      </c>
      <c r="C345" s="16" t="s">
        <v>206</v>
      </c>
      <c r="D345" s="58">
        <v>1635.8305999999973</v>
      </c>
      <c r="E345" s="35">
        <v>11680.31</v>
      </c>
      <c r="F345" s="35">
        <v>2143.2399999999998</v>
      </c>
      <c r="G345" s="35">
        <v>13823.91</v>
      </c>
      <c r="H345" s="14">
        <v>132.65999999999985</v>
      </c>
      <c r="I345" s="14">
        <v>60.819999999999709</v>
      </c>
      <c r="J345" s="14">
        <v>193.46999999999935</v>
      </c>
      <c r="K345" s="29">
        <f>H345*$C$2</f>
        <v>1366.3979999999985</v>
      </c>
      <c r="L345" s="29">
        <f t="shared" ref="L345" si="98">I345*$C$3</f>
        <v>269.43259999999867</v>
      </c>
      <c r="M345" s="34">
        <f>J345*$C$5</f>
        <v>1621.2785999999946</v>
      </c>
    </row>
    <row r="346" spans="1:13" x14ac:dyDescent="0.25">
      <c r="A346" s="15">
        <v>46261</v>
      </c>
      <c r="B346" s="10">
        <v>2806963</v>
      </c>
      <c r="C346" s="16" t="s">
        <v>133</v>
      </c>
      <c r="D346" s="55"/>
      <c r="E346" s="35">
        <v>3836.41</v>
      </c>
      <c r="F346" s="35">
        <v>3810.77</v>
      </c>
      <c r="G346" s="35">
        <v>7647.2</v>
      </c>
      <c r="H346" s="14"/>
      <c r="I346" s="14"/>
      <c r="J346" s="14"/>
      <c r="K346" s="29"/>
      <c r="L346" s="29"/>
      <c r="M346" s="34"/>
    </row>
    <row r="347" spans="1:13" x14ac:dyDescent="0.25">
      <c r="A347" s="15">
        <v>46290</v>
      </c>
      <c r="B347" s="10">
        <v>2806963</v>
      </c>
      <c r="C347" s="16" t="s">
        <v>133</v>
      </c>
      <c r="D347" s="58">
        <v>442.33630000000431</v>
      </c>
      <c r="E347" s="35">
        <v>3875.05</v>
      </c>
      <c r="F347" s="35">
        <v>3820.78</v>
      </c>
      <c r="G347" s="35">
        <v>7695.84</v>
      </c>
      <c r="H347" s="14">
        <v>38.640000000000327</v>
      </c>
      <c r="I347" s="14">
        <v>10.010000000000218</v>
      </c>
      <c r="J347" s="14">
        <v>48.640000000000327</v>
      </c>
      <c r="K347" s="29">
        <f>H347*$C$2</f>
        <v>397.99200000000337</v>
      </c>
      <c r="L347" s="29">
        <f t="shared" ref="L347" si="99">I347*$C$3</f>
        <v>44.344300000000963</v>
      </c>
      <c r="M347" s="34">
        <f>J347*$C$5</f>
        <v>407.6032000000028</v>
      </c>
    </row>
    <row r="348" spans="1:13" x14ac:dyDescent="0.25">
      <c r="A348" s="15">
        <v>46261</v>
      </c>
      <c r="B348" s="10">
        <v>2341650</v>
      </c>
      <c r="C348" s="16" t="s">
        <v>134</v>
      </c>
      <c r="D348" s="55"/>
      <c r="E348" s="35">
        <v>4903.13</v>
      </c>
      <c r="F348" s="35">
        <v>2050.61</v>
      </c>
      <c r="G348" s="35">
        <v>6953.76</v>
      </c>
      <c r="H348" s="14"/>
      <c r="I348" s="14"/>
      <c r="J348" s="14"/>
      <c r="K348" s="29"/>
      <c r="L348" s="29"/>
      <c r="M348" s="34"/>
    </row>
    <row r="349" spans="1:13" x14ac:dyDescent="0.25">
      <c r="A349" s="15">
        <v>46290</v>
      </c>
      <c r="B349" s="10">
        <v>2341650</v>
      </c>
      <c r="C349" s="16" t="s">
        <v>134</v>
      </c>
      <c r="D349" s="58">
        <v>319.16199999999623</v>
      </c>
      <c r="E349" s="35">
        <v>4931.45</v>
      </c>
      <c r="F349" s="35">
        <v>2056.81</v>
      </c>
      <c r="G349" s="35">
        <v>6988.28</v>
      </c>
      <c r="H349" s="14">
        <v>28.319999999999709</v>
      </c>
      <c r="I349" s="14">
        <v>6.1999999999998181</v>
      </c>
      <c r="J349" s="14">
        <v>34.519999999999527</v>
      </c>
      <c r="K349" s="29">
        <f>H349*$C$2</f>
        <v>291.69599999999701</v>
      </c>
      <c r="L349" s="29">
        <f t="shared" ref="L349" si="100">I349*$C$3</f>
        <v>27.465999999999191</v>
      </c>
      <c r="M349" s="34">
        <f>J349*$C$5</f>
        <v>289.27759999999608</v>
      </c>
    </row>
    <row r="350" spans="1:13" x14ac:dyDescent="0.25">
      <c r="A350" s="15">
        <v>46261</v>
      </c>
      <c r="B350" s="10">
        <v>2809858</v>
      </c>
      <c r="C350" s="16" t="s">
        <v>135</v>
      </c>
      <c r="D350" s="55"/>
      <c r="E350" s="35">
        <v>32986.93</v>
      </c>
      <c r="F350" s="36">
        <v>14257.24</v>
      </c>
      <c r="G350" s="35">
        <v>47244.22</v>
      </c>
      <c r="H350" s="14"/>
      <c r="I350" s="14"/>
      <c r="J350" s="14"/>
      <c r="K350" s="29"/>
      <c r="L350" s="29"/>
      <c r="M350" s="34"/>
    </row>
    <row r="351" spans="1:13" x14ac:dyDescent="0.25">
      <c r="A351" s="15">
        <v>46290</v>
      </c>
      <c r="B351" s="10">
        <v>2809858</v>
      </c>
      <c r="C351" s="16" t="s">
        <v>135</v>
      </c>
      <c r="D351" s="58">
        <v>11825.557500000017</v>
      </c>
      <c r="E351" s="35">
        <v>34020.400000000001</v>
      </c>
      <c r="F351" s="36">
        <v>14523.79</v>
      </c>
      <c r="G351" s="35">
        <v>48544.25</v>
      </c>
      <c r="H351" s="14">
        <v>1033.4700000000012</v>
      </c>
      <c r="I351" s="14">
        <v>266.55000000000109</v>
      </c>
      <c r="J351" s="14">
        <v>1300.0299999999988</v>
      </c>
      <c r="K351" s="29">
        <f>H351*$C$2</f>
        <v>10644.741000000013</v>
      </c>
      <c r="L351" s="29">
        <f t="shared" ref="L351:L375" si="101">I351*$C$3</f>
        <v>1180.8165000000047</v>
      </c>
      <c r="M351" s="34">
        <f>J351*$C$5</f>
        <v>10894.251399999992</v>
      </c>
    </row>
    <row r="352" spans="1:13" x14ac:dyDescent="0.25">
      <c r="A352" s="15">
        <v>46259</v>
      </c>
      <c r="B352" s="10">
        <v>4213780</v>
      </c>
      <c r="C352" s="16" t="s">
        <v>136</v>
      </c>
      <c r="D352" s="55"/>
      <c r="E352" s="35">
        <v>62416.928</v>
      </c>
      <c r="F352" s="36">
        <v>27438.68</v>
      </c>
      <c r="G352" s="35">
        <v>89855.607999999993</v>
      </c>
      <c r="H352" s="14"/>
      <c r="I352" s="14"/>
      <c r="J352" s="14"/>
      <c r="K352" s="29"/>
      <c r="L352" s="29"/>
      <c r="M352" s="34"/>
    </row>
    <row r="353" spans="1:21" x14ac:dyDescent="0.25">
      <c r="A353" s="15">
        <v>46290</v>
      </c>
      <c r="B353" s="10">
        <v>4213780</v>
      </c>
      <c r="C353" s="16" t="s">
        <v>136</v>
      </c>
      <c r="D353" s="58">
        <v>6466.2278100000312</v>
      </c>
      <c r="E353" s="35">
        <v>62917.586000000003</v>
      </c>
      <c r="F353" s="36">
        <v>27734.267</v>
      </c>
      <c r="G353" s="35">
        <v>90651.853000000003</v>
      </c>
      <c r="H353" s="14">
        <v>500.65800000000303</v>
      </c>
      <c r="I353" s="14">
        <v>295.58699999999999</v>
      </c>
      <c r="J353" s="14">
        <v>796.244999999995</v>
      </c>
      <c r="K353" s="29">
        <f>H353*$C$2</f>
        <v>5156.7774000000318</v>
      </c>
      <c r="L353" s="29">
        <f t="shared" si="101"/>
        <v>1309.4504099999999</v>
      </c>
      <c r="M353" s="34">
        <f>J353*$C$5</f>
        <v>6672.5330999999587</v>
      </c>
    </row>
    <row r="354" spans="1:21" x14ac:dyDescent="0.25">
      <c r="A354" s="15">
        <v>46261</v>
      </c>
      <c r="B354" s="10">
        <v>2353847</v>
      </c>
      <c r="C354" s="16" t="s">
        <v>137</v>
      </c>
      <c r="D354" s="55"/>
      <c r="E354" s="35">
        <v>46046.54</v>
      </c>
      <c r="F354" s="36">
        <v>23728.68</v>
      </c>
      <c r="G354" s="35">
        <v>69775.23</v>
      </c>
      <c r="H354" s="14"/>
      <c r="I354" s="14"/>
      <c r="J354" s="14"/>
      <c r="K354" s="29"/>
      <c r="L354" s="29"/>
      <c r="M354" s="34"/>
    </row>
    <row r="355" spans="1:21" x14ac:dyDescent="0.25">
      <c r="A355" s="15">
        <v>46290</v>
      </c>
      <c r="B355" s="10">
        <v>2353847</v>
      </c>
      <c r="C355" s="16" t="s">
        <v>137</v>
      </c>
      <c r="D355" s="58">
        <v>1278.3238999999983</v>
      </c>
      <c r="E355" s="35">
        <v>46147.54</v>
      </c>
      <c r="F355" s="36">
        <v>23782.41</v>
      </c>
      <c r="G355" s="35">
        <v>69929.960000000006</v>
      </c>
      <c r="H355" s="14">
        <v>101</v>
      </c>
      <c r="I355" s="14">
        <v>53.729999999999563</v>
      </c>
      <c r="J355" s="14">
        <v>154.73000000001048</v>
      </c>
      <c r="K355" s="29">
        <f>H355*$C$2</f>
        <v>1040.3000000000002</v>
      </c>
      <c r="L355" s="29">
        <f t="shared" si="101"/>
        <v>238.02389999999806</v>
      </c>
      <c r="M355" s="34">
        <f>J355*$C$5</f>
        <v>1296.6374000000878</v>
      </c>
    </row>
    <row r="356" spans="1:21" x14ac:dyDescent="0.25">
      <c r="A356" s="15">
        <v>46261</v>
      </c>
      <c r="B356" s="10">
        <v>2680119</v>
      </c>
      <c r="C356" s="16" t="s">
        <v>194</v>
      </c>
      <c r="D356" s="55"/>
      <c r="E356" s="35">
        <v>5930.91</v>
      </c>
      <c r="F356" s="36">
        <v>3364.9</v>
      </c>
      <c r="G356" s="35">
        <v>9552.75</v>
      </c>
      <c r="H356" s="14"/>
      <c r="I356" s="14"/>
      <c r="J356" s="14"/>
      <c r="K356" s="29"/>
      <c r="L356" s="29"/>
      <c r="M356" s="34"/>
    </row>
    <row r="357" spans="1:21" x14ac:dyDescent="0.25">
      <c r="A357" s="15">
        <v>46290</v>
      </c>
      <c r="B357" s="10">
        <v>2680119</v>
      </c>
      <c r="C357" s="16" t="s">
        <v>194</v>
      </c>
      <c r="D357" s="58">
        <v>215.66340000000002</v>
      </c>
      <c r="E357" s="35">
        <v>5948.33</v>
      </c>
      <c r="F357" s="36">
        <v>3373.08</v>
      </c>
      <c r="G357" s="35">
        <v>9578.35</v>
      </c>
      <c r="H357" s="14">
        <v>17.420000000000073</v>
      </c>
      <c r="I357" s="14">
        <v>8.1799999999998363</v>
      </c>
      <c r="J357" s="14">
        <v>25.600000000000364</v>
      </c>
      <c r="K357" s="29">
        <f>H357*$C$2</f>
        <v>179.42600000000076</v>
      </c>
      <c r="L357" s="29">
        <f t="shared" si="101"/>
        <v>36.237399999999269</v>
      </c>
      <c r="M357" s="34">
        <f>J357*$C$5</f>
        <v>214.52800000000306</v>
      </c>
    </row>
    <row r="358" spans="1:21" x14ac:dyDescent="0.25">
      <c r="A358" s="15">
        <v>46261</v>
      </c>
      <c r="B358" s="10">
        <v>2244370</v>
      </c>
      <c r="C358" s="16" t="s">
        <v>138</v>
      </c>
      <c r="D358" s="55"/>
      <c r="E358" s="35">
        <v>12912.5</v>
      </c>
      <c r="F358" s="36">
        <v>3726.77</v>
      </c>
      <c r="G358" s="35">
        <v>16639.28</v>
      </c>
      <c r="H358" s="14"/>
      <c r="I358" s="14"/>
      <c r="J358" s="14"/>
      <c r="K358" s="29"/>
      <c r="L358" s="29"/>
      <c r="M358" s="34"/>
    </row>
    <row r="359" spans="1:21" x14ac:dyDescent="0.25">
      <c r="A359" s="15">
        <v>46290</v>
      </c>
      <c r="B359" s="10">
        <v>2244370</v>
      </c>
      <c r="C359" s="16" t="s">
        <v>138</v>
      </c>
      <c r="D359" s="58">
        <v>3468.1099000000086</v>
      </c>
      <c r="E359" s="35">
        <v>13201.37</v>
      </c>
      <c r="F359" s="36">
        <v>3838</v>
      </c>
      <c r="G359" s="35">
        <v>17039.38</v>
      </c>
      <c r="H359" s="14">
        <v>288.8700000000008</v>
      </c>
      <c r="I359" s="14">
        <v>111.23000000000002</v>
      </c>
      <c r="J359" s="14">
        <v>400.10000000000218</v>
      </c>
      <c r="K359" s="29">
        <f>H359*$C$2</f>
        <v>2975.3610000000085</v>
      </c>
      <c r="L359" s="29">
        <f t="shared" si="101"/>
        <v>492.74890000000005</v>
      </c>
      <c r="M359" s="34">
        <f>J359*$C$5</f>
        <v>3352.8380000000184</v>
      </c>
    </row>
    <row r="360" spans="1:21" x14ac:dyDescent="0.25">
      <c r="A360" s="15">
        <v>46261</v>
      </c>
      <c r="B360" s="10">
        <v>2146599</v>
      </c>
      <c r="C360" s="16" t="s">
        <v>139</v>
      </c>
      <c r="D360" s="55"/>
      <c r="E360" s="35">
        <v>6835.07</v>
      </c>
      <c r="F360" s="36">
        <v>3608.76</v>
      </c>
      <c r="G360" s="35">
        <v>10443.98</v>
      </c>
      <c r="H360" s="14"/>
      <c r="I360" s="14"/>
      <c r="J360" s="14"/>
      <c r="K360" s="29"/>
      <c r="L360" s="29"/>
      <c r="M360" s="34"/>
    </row>
    <row r="361" spans="1:21" x14ac:dyDescent="0.25">
      <c r="A361" s="15">
        <v>46290</v>
      </c>
      <c r="B361" s="10">
        <v>2146599</v>
      </c>
      <c r="C361" s="16" t="s">
        <v>139</v>
      </c>
      <c r="D361" s="58">
        <v>396.27680000000083</v>
      </c>
      <c r="E361" s="35">
        <v>6866.12</v>
      </c>
      <c r="F361" s="36">
        <v>3626.02</v>
      </c>
      <c r="G361" s="35">
        <v>10492.29</v>
      </c>
      <c r="H361" s="14">
        <v>31.050000000000182</v>
      </c>
      <c r="I361" s="14">
        <v>17.259999999999764</v>
      </c>
      <c r="J361" s="14">
        <v>48.31000000000131</v>
      </c>
      <c r="K361" s="29">
        <f>H361*$C$2</f>
        <v>319.81500000000187</v>
      </c>
      <c r="L361" s="29">
        <f t="shared" si="101"/>
        <v>76.461799999998945</v>
      </c>
      <c r="M361" s="34">
        <f>J361*$C$5</f>
        <v>404.83780000001099</v>
      </c>
    </row>
    <row r="362" spans="1:21" x14ac:dyDescent="0.25">
      <c r="A362" s="15">
        <v>46261</v>
      </c>
      <c r="B362" s="10">
        <v>4247725</v>
      </c>
      <c r="C362" s="16" t="s">
        <v>140</v>
      </c>
      <c r="D362" s="55"/>
      <c r="E362" s="35">
        <v>60472.7</v>
      </c>
      <c r="F362" s="36">
        <v>33057.31</v>
      </c>
      <c r="G362" s="35">
        <v>93530.01</v>
      </c>
      <c r="H362" s="14"/>
      <c r="I362" s="14"/>
      <c r="J362" s="14"/>
      <c r="K362" s="29"/>
      <c r="L362" s="29"/>
      <c r="M362" s="34"/>
    </row>
    <row r="363" spans="1:21" x14ac:dyDescent="0.25">
      <c r="A363" s="15">
        <v>46290</v>
      </c>
      <c r="B363" s="10">
        <v>4247725</v>
      </c>
      <c r="C363" s="16" t="s">
        <v>140</v>
      </c>
      <c r="D363" s="58">
        <v>2729.3139200000487</v>
      </c>
      <c r="E363" s="35">
        <v>60698.192999999999</v>
      </c>
      <c r="F363" s="35">
        <v>33149.124000000003</v>
      </c>
      <c r="G363" s="35">
        <v>93847.316999999995</v>
      </c>
      <c r="H363" s="14">
        <v>225.49300000000221</v>
      </c>
      <c r="I363" s="14">
        <v>91.814000000005763</v>
      </c>
      <c r="J363" s="14">
        <v>317.3070000000007</v>
      </c>
      <c r="K363" s="29">
        <f>H363*$C$2</f>
        <v>2322.577900000023</v>
      </c>
      <c r="L363" s="29">
        <f t="shared" si="101"/>
        <v>406.73602000002552</v>
      </c>
      <c r="M363" s="34">
        <f>J363*$C$5</f>
        <v>2659.0326600000062</v>
      </c>
    </row>
    <row r="364" spans="1:21" x14ac:dyDescent="0.25">
      <c r="A364" s="15">
        <v>46261</v>
      </c>
      <c r="B364" s="10">
        <v>2357626</v>
      </c>
      <c r="C364" s="16" t="s">
        <v>176</v>
      </c>
      <c r="D364" s="55"/>
      <c r="E364" s="35">
        <v>11080.43</v>
      </c>
      <c r="F364" s="36">
        <v>12213.44</v>
      </c>
      <c r="G364" s="35">
        <v>23293.91</v>
      </c>
      <c r="H364" s="14"/>
      <c r="I364" s="14"/>
      <c r="J364" s="14"/>
      <c r="K364" s="29"/>
      <c r="L364" s="29"/>
      <c r="M364" s="34"/>
    </row>
    <row r="365" spans="1:21" x14ac:dyDescent="0.25">
      <c r="A365" s="15">
        <v>46290</v>
      </c>
      <c r="B365" s="10">
        <v>2357626</v>
      </c>
      <c r="C365" s="16" t="s">
        <v>176</v>
      </c>
      <c r="D365" s="58">
        <v>4920.4679000000015</v>
      </c>
      <c r="E365" s="35">
        <v>11485.36</v>
      </c>
      <c r="F365" s="36">
        <v>12382.67</v>
      </c>
      <c r="G365" s="35">
        <v>23868.06</v>
      </c>
      <c r="H365" s="14">
        <v>404.93000000000029</v>
      </c>
      <c r="I365" s="14">
        <v>169.22999999999956</v>
      </c>
      <c r="J365" s="14">
        <v>574.15000000000146</v>
      </c>
      <c r="K365" s="29">
        <f>H365*$C$2</f>
        <v>4170.7790000000032</v>
      </c>
      <c r="L365" s="29">
        <f t="shared" si="101"/>
        <v>749.68889999999806</v>
      </c>
      <c r="M365" s="34">
        <f>J365*$C$5</f>
        <v>4811.3770000000122</v>
      </c>
      <c r="O365" s="19"/>
      <c r="P365" s="19"/>
      <c r="Q365" s="19"/>
      <c r="R365" s="19"/>
      <c r="S365" s="19"/>
      <c r="U365" s="19"/>
    </row>
    <row r="366" spans="1:21" x14ac:dyDescent="0.25">
      <c r="A366" s="15">
        <v>46257</v>
      </c>
      <c r="B366" s="10">
        <v>2391450</v>
      </c>
      <c r="C366" s="16" t="s">
        <v>141</v>
      </c>
      <c r="D366" s="55"/>
      <c r="E366" s="35">
        <v>2043.13</v>
      </c>
      <c r="F366" s="36">
        <v>2692.99</v>
      </c>
      <c r="G366" s="35">
        <v>4736.12</v>
      </c>
      <c r="H366" s="14"/>
      <c r="I366" s="14"/>
      <c r="J366" s="14"/>
      <c r="K366" s="29"/>
      <c r="L366" s="29"/>
      <c r="M366" s="34"/>
    </row>
    <row r="367" spans="1:21" x14ac:dyDescent="0.25">
      <c r="A367" s="15">
        <v>46290</v>
      </c>
      <c r="B367" s="10">
        <v>2391450</v>
      </c>
      <c r="C367" s="16" t="s">
        <v>141</v>
      </c>
      <c r="D367" s="58">
        <v>1104.9241999999999</v>
      </c>
      <c r="E367" s="35">
        <v>2110.56</v>
      </c>
      <c r="F367" s="36">
        <v>2785.63</v>
      </c>
      <c r="G367" s="35">
        <v>4896.2</v>
      </c>
      <c r="H367" s="14">
        <v>67.429999999999836</v>
      </c>
      <c r="I367" s="14">
        <v>92.640000000000327</v>
      </c>
      <c r="J367" s="14">
        <v>160.07999999999993</v>
      </c>
      <c r="K367" s="29">
        <f>H367*$C$2</f>
        <v>694.5289999999984</v>
      </c>
      <c r="L367" s="29">
        <f t="shared" si="101"/>
        <v>410.39520000000141</v>
      </c>
      <c r="M367" s="34">
        <f>J367*$C$5</f>
        <v>1341.4703999999995</v>
      </c>
    </row>
    <row r="368" spans="1:21" x14ac:dyDescent="0.25">
      <c r="A368" s="15">
        <v>46259</v>
      </c>
      <c r="B368" s="10">
        <v>2809811</v>
      </c>
      <c r="C368" s="16" t="s">
        <v>142</v>
      </c>
      <c r="D368" s="55"/>
      <c r="E368" s="35">
        <v>21613.93</v>
      </c>
      <c r="F368" s="36">
        <v>6666.12</v>
      </c>
      <c r="G368" s="35">
        <v>28280.22</v>
      </c>
      <c r="H368" s="14"/>
      <c r="I368" s="14"/>
      <c r="J368" s="14"/>
      <c r="K368" s="29"/>
      <c r="L368" s="29"/>
      <c r="M368" s="34"/>
    </row>
    <row r="369" spans="1:13" x14ac:dyDescent="0.25">
      <c r="A369" s="15">
        <v>46290</v>
      </c>
      <c r="B369" s="10">
        <v>2809811</v>
      </c>
      <c r="C369" s="16" t="s">
        <v>142</v>
      </c>
      <c r="D369" s="58">
        <v>0</v>
      </c>
      <c r="E369" s="35">
        <v>22095.45</v>
      </c>
      <c r="F369" s="36">
        <v>6806.89</v>
      </c>
      <c r="G369" s="35">
        <v>28902.5</v>
      </c>
      <c r="H369" s="14"/>
      <c r="I369" s="14"/>
      <c r="J369" s="14">
        <v>622.27999999999884</v>
      </c>
      <c r="K369" s="29">
        <f>H369*$C$2</f>
        <v>0</v>
      </c>
      <c r="L369" s="29">
        <f t="shared" si="101"/>
        <v>0</v>
      </c>
      <c r="M369" s="34">
        <f>J369*$C$5</f>
        <v>5214.7063999999909</v>
      </c>
    </row>
    <row r="370" spans="1:13" x14ac:dyDescent="0.25">
      <c r="A370" s="15">
        <v>46259</v>
      </c>
      <c r="B370" s="10">
        <v>3285648</v>
      </c>
      <c r="C370" s="16" t="s">
        <v>143</v>
      </c>
      <c r="D370" s="55"/>
      <c r="E370" s="35">
        <v>710.94</v>
      </c>
      <c r="F370" s="36">
        <v>229.79</v>
      </c>
      <c r="G370" s="35">
        <v>940.75</v>
      </c>
      <c r="H370" s="14"/>
      <c r="I370" s="14"/>
      <c r="J370" s="14"/>
      <c r="K370" s="29"/>
      <c r="L370" s="29"/>
      <c r="M370" s="34"/>
    </row>
    <row r="371" spans="1:13" x14ac:dyDescent="0.25">
      <c r="A371" s="15">
        <v>46290</v>
      </c>
      <c r="B371" s="10">
        <v>3285648</v>
      </c>
      <c r="C371" s="16" t="s">
        <v>143</v>
      </c>
      <c r="D371" s="58">
        <v>892.18709999999999</v>
      </c>
      <c r="E371" s="35">
        <v>784.24</v>
      </c>
      <c r="F371" s="36">
        <v>260.76</v>
      </c>
      <c r="G371" s="35">
        <v>1045.02</v>
      </c>
      <c r="H371" s="14">
        <v>73.3</v>
      </c>
      <c r="I371" s="14">
        <v>30.97</v>
      </c>
      <c r="J371" s="14">
        <v>104.27</v>
      </c>
      <c r="K371" s="29">
        <f>H371*$C$2</f>
        <v>754.99</v>
      </c>
      <c r="L371" s="29">
        <f t="shared" si="101"/>
        <v>137.19709999999998</v>
      </c>
      <c r="M371" s="34">
        <f>J371*$C$5</f>
        <v>873.7826</v>
      </c>
    </row>
    <row r="372" spans="1:13" x14ac:dyDescent="0.25">
      <c r="A372" s="15">
        <v>46257</v>
      </c>
      <c r="B372" s="10">
        <v>3285701</v>
      </c>
      <c r="C372" s="16" t="s">
        <v>191</v>
      </c>
      <c r="D372" s="55"/>
      <c r="E372" s="35">
        <v>465.7</v>
      </c>
      <c r="F372" s="36">
        <v>244.78</v>
      </c>
      <c r="G372" s="35">
        <v>710.48</v>
      </c>
      <c r="H372" s="14"/>
      <c r="I372" s="14"/>
      <c r="J372" s="14"/>
      <c r="K372" s="29"/>
      <c r="L372" s="29"/>
      <c r="M372" s="34"/>
    </row>
    <row r="373" spans="1:13" x14ac:dyDescent="0.25">
      <c r="A373" s="15">
        <v>46290</v>
      </c>
      <c r="B373" s="10">
        <v>3285701</v>
      </c>
      <c r="C373" s="16" t="s">
        <v>191</v>
      </c>
      <c r="D373" s="58">
        <v>0</v>
      </c>
      <c r="E373" s="35">
        <v>465.7</v>
      </c>
      <c r="F373" s="36">
        <v>244.78</v>
      </c>
      <c r="G373" s="35">
        <v>710.48</v>
      </c>
      <c r="H373" s="14">
        <v>0</v>
      </c>
      <c r="I373" s="14">
        <v>0</v>
      </c>
      <c r="J373" s="14">
        <v>0</v>
      </c>
      <c r="K373" s="29">
        <f>H373*$C$2</f>
        <v>0</v>
      </c>
      <c r="L373" s="29">
        <f t="shared" si="101"/>
        <v>0</v>
      </c>
      <c r="M373" s="34">
        <f>J373*$C$5</f>
        <v>0</v>
      </c>
    </row>
    <row r="374" spans="1:13" x14ac:dyDescent="0.25">
      <c r="A374" s="15">
        <v>46257</v>
      </c>
      <c r="B374" s="10">
        <v>2251827</v>
      </c>
      <c r="C374" s="16" t="s">
        <v>144</v>
      </c>
      <c r="D374" s="55"/>
      <c r="E374" s="35">
        <v>29012.880000000001</v>
      </c>
      <c r="F374" s="36">
        <v>11203.64</v>
      </c>
      <c r="G374" s="35">
        <v>40216.53</v>
      </c>
      <c r="H374" s="14"/>
      <c r="I374" s="14"/>
      <c r="J374" s="14"/>
      <c r="K374" s="29"/>
      <c r="L374" s="29"/>
      <c r="M374" s="34"/>
    </row>
    <row r="375" spans="1:13" x14ac:dyDescent="0.25">
      <c r="A375" s="15">
        <v>46290</v>
      </c>
      <c r="B375" s="10">
        <v>2251827</v>
      </c>
      <c r="C375" s="16" t="s">
        <v>144</v>
      </c>
      <c r="D375" s="58">
        <v>0.25030000000546354</v>
      </c>
      <c r="E375" s="35">
        <v>29012.9</v>
      </c>
      <c r="F375" s="36">
        <v>11203.65</v>
      </c>
      <c r="G375" s="35">
        <v>40216.559999999998</v>
      </c>
      <c r="H375" s="14">
        <v>2.0000000000436557E-2</v>
      </c>
      <c r="I375" s="14">
        <v>1.0000000000218279E-2</v>
      </c>
      <c r="J375" s="14">
        <v>2.9999999998835847E-2</v>
      </c>
      <c r="K375" s="29">
        <f>H375*$C$2</f>
        <v>0.20600000000449656</v>
      </c>
      <c r="L375" s="29">
        <f t="shared" si="101"/>
        <v>4.4300000000966969E-2</v>
      </c>
      <c r="M375" s="34">
        <f>J375*$C$5</f>
        <v>0.25139999999024443</v>
      </c>
    </row>
    <row r="376" spans="1:13" x14ac:dyDescent="0.25">
      <c r="A376" s="15">
        <v>46259</v>
      </c>
      <c r="B376" s="10">
        <v>1844857</v>
      </c>
      <c r="C376" s="16" t="s">
        <v>169</v>
      </c>
      <c r="D376" s="55"/>
      <c r="E376" s="35">
        <v>18773.32</v>
      </c>
      <c r="F376" s="36">
        <v>7075.61</v>
      </c>
      <c r="G376" s="35">
        <v>25946.39</v>
      </c>
      <c r="H376" s="14"/>
      <c r="I376" s="14"/>
      <c r="J376" s="14"/>
      <c r="K376" s="29"/>
      <c r="L376" s="29"/>
      <c r="M376" s="34"/>
    </row>
    <row r="377" spans="1:13" x14ac:dyDescent="0.25">
      <c r="A377" s="15">
        <v>46290</v>
      </c>
      <c r="B377" s="10">
        <v>1844857</v>
      </c>
      <c r="C377" s="16" t="s">
        <v>169</v>
      </c>
      <c r="D377" s="58">
        <v>849.38780000001395</v>
      </c>
      <c r="E377" s="35">
        <v>18851.2</v>
      </c>
      <c r="F377" s="36">
        <v>7086.27</v>
      </c>
      <c r="G377" s="35">
        <v>26034.92</v>
      </c>
      <c r="H377" s="14">
        <v>77.880000000001019</v>
      </c>
      <c r="I377" s="14">
        <v>10.660000000000764</v>
      </c>
      <c r="J377" s="14">
        <v>88.529999999998836</v>
      </c>
      <c r="K377" s="29">
        <f>H377*$C$2</f>
        <v>802.16400000001056</v>
      </c>
      <c r="L377" s="29">
        <f>I377*$C$3</f>
        <v>47.223800000003379</v>
      </c>
      <c r="M377" s="34">
        <f>J377*$C$5</f>
        <v>741.88139999999032</v>
      </c>
    </row>
    <row r="378" spans="1:13" x14ac:dyDescent="0.25">
      <c r="A378" s="15">
        <v>46257</v>
      </c>
      <c r="B378" s="10">
        <v>2543952</v>
      </c>
      <c r="C378" s="16" t="s">
        <v>162</v>
      </c>
      <c r="D378" s="55"/>
      <c r="E378" s="35">
        <v>4758.5200000000004</v>
      </c>
      <c r="F378" s="36">
        <v>1689.56</v>
      </c>
      <c r="G378" s="35">
        <v>6448.09</v>
      </c>
      <c r="H378" s="14"/>
      <c r="I378" s="14"/>
      <c r="J378" s="14"/>
      <c r="K378" s="29"/>
      <c r="L378" s="29"/>
      <c r="M378" s="34"/>
    </row>
    <row r="379" spans="1:13" x14ac:dyDescent="0.25">
      <c r="A379" s="15">
        <v>46290</v>
      </c>
      <c r="B379" s="10">
        <v>2543952</v>
      </c>
      <c r="C379" s="16" t="s">
        <v>162</v>
      </c>
      <c r="D379" s="58">
        <v>1642.6182999999983</v>
      </c>
      <c r="E379" s="35">
        <v>4890.51</v>
      </c>
      <c r="F379" s="36">
        <v>1753.47</v>
      </c>
      <c r="G379" s="35">
        <v>6643.98</v>
      </c>
      <c r="H379" s="14">
        <v>131.98999999999978</v>
      </c>
      <c r="I379" s="14">
        <v>63.910000000000082</v>
      </c>
      <c r="J379" s="14">
        <v>195.88999999999942</v>
      </c>
      <c r="K379" s="29">
        <f>H379*$C$2</f>
        <v>1359.4969999999978</v>
      </c>
      <c r="L379" s="29">
        <f t="shared" ref="L379" si="102">I379*$C$3</f>
        <v>283.12130000000036</v>
      </c>
      <c r="M379" s="34">
        <f>J379*$C$5</f>
        <v>1641.5581999999952</v>
      </c>
    </row>
    <row r="380" spans="1:13" x14ac:dyDescent="0.25">
      <c r="A380" s="15">
        <v>46261</v>
      </c>
      <c r="B380" s="10">
        <v>2327481</v>
      </c>
      <c r="C380" s="16" t="s">
        <v>145</v>
      </c>
      <c r="D380" s="55"/>
      <c r="E380" s="35">
        <v>32940.43</v>
      </c>
      <c r="F380" s="36">
        <v>6753.15</v>
      </c>
      <c r="G380" s="35">
        <v>39693.61</v>
      </c>
      <c r="H380" s="14"/>
      <c r="I380" s="14"/>
      <c r="J380" s="14"/>
      <c r="K380" s="29"/>
      <c r="L380" s="29"/>
      <c r="M380" s="34"/>
    </row>
    <row r="381" spans="1:13" x14ac:dyDescent="0.25">
      <c r="A381" s="15">
        <v>46290</v>
      </c>
      <c r="B381" s="10">
        <v>2327481</v>
      </c>
      <c r="C381" s="16" t="s">
        <v>145</v>
      </c>
      <c r="D381" s="58">
        <v>1923.4595000000345</v>
      </c>
      <c r="E381" s="35">
        <v>33024.660000000003</v>
      </c>
      <c r="F381" s="36">
        <v>6991.5</v>
      </c>
      <c r="G381" s="35">
        <v>40016.199999999997</v>
      </c>
      <c r="H381" s="14">
        <v>84.230000000003201</v>
      </c>
      <c r="I381" s="14">
        <v>238.35000000000036</v>
      </c>
      <c r="J381" s="14">
        <v>322.58999999999651</v>
      </c>
      <c r="K381" s="29">
        <f>H381*$C$2</f>
        <v>867.56900000003304</v>
      </c>
      <c r="L381" s="29">
        <f t="shared" ref="L381" si="103">I381*$C$3</f>
        <v>1055.8905000000016</v>
      </c>
      <c r="M381" s="34">
        <f>J381*$C$5</f>
        <v>2703.3041999999709</v>
      </c>
    </row>
    <row r="382" spans="1:13" x14ac:dyDescent="0.25">
      <c r="A382" s="15">
        <v>46259</v>
      </c>
      <c r="B382" s="10">
        <v>2134373</v>
      </c>
      <c r="C382" s="16" t="s">
        <v>146</v>
      </c>
      <c r="D382" s="55"/>
      <c r="E382" s="35">
        <v>10509.75</v>
      </c>
      <c r="F382" s="36">
        <v>6990.18</v>
      </c>
      <c r="G382" s="35">
        <v>17499.93</v>
      </c>
      <c r="H382" s="14"/>
      <c r="I382" s="14"/>
      <c r="J382" s="14"/>
      <c r="K382" s="29"/>
      <c r="L382" s="29"/>
      <c r="M382" s="34"/>
    </row>
    <row r="383" spans="1:13" x14ac:dyDescent="0.25">
      <c r="A383" s="15">
        <v>46290</v>
      </c>
      <c r="B383" s="10">
        <v>2134373</v>
      </c>
      <c r="C383" s="16" t="s">
        <v>146</v>
      </c>
      <c r="D383" s="58">
        <v>117.44429999999036</v>
      </c>
      <c r="E383" s="35">
        <v>10516.46</v>
      </c>
      <c r="F383" s="36">
        <v>7001.09</v>
      </c>
      <c r="G383" s="35">
        <v>17517.55</v>
      </c>
      <c r="H383" s="14">
        <v>6.7099999999991269</v>
      </c>
      <c r="I383" s="14">
        <v>10.909999999999854</v>
      </c>
      <c r="J383" s="14">
        <v>17.619999999998981</v>
      </c>
      <c r="K383" s="29">
        <f>H383*$C$2</f>
        <v>69.112999999991018</v>
      </c>
      <c r="L383" s="29">
        <f t="shared" ref="L383:L401" si="104">I383*$C$3</f>
        <v>48.331299999999352</v>
      </c>
      <c r="M383" s="34">
        <f>J383*$C$5</f>
        <v>147.65559999999147</v>
      </c>
    </row>
    <row r="384" spans="1:13" x14ac:dyDescent="0.25">
      <c r="A384" s="15">
        <v>46235</v>
      </c>
      <c r="B384" s="10">
        <v>2768548</v>
      </c>
      <c r="C384" s="16" t="s">
        <v>147</v>
      </c>
      <c r="D384" s="55"/>
      <c r="E384" s="35">
        <v>23559.57</v>
      </c>
      <c r="F384" s="36">
        <v>5823.36</v>
      </c>
      <c r="G384" s="35">
        <v>29382.93</v>
      </c>
      <c r="H384" s="14"/>
      <c r="I384" s="14"/>
      <c r="J384" s="14"/>
      <c r="K384" s="29"/>
      <c r="L384" s="29"/>
      <c r="M384" s="34"/>
    </row>
    <row r="385" spans="1:13" x14ac:dyDescent="0.25">
      <c r="A385" s="15">
        <v>46290</v>
      </c>
      <c r="B385" s="10">
        <v>2768548</v>
      </c>
      <c r="C385" s="16" t="s">
        <v>147</v>
      </c>
      <c r="D385" s="58">
        <v>7594.2507999999998</v>
      </c>
      <c r="E385" s="35">
        <v>24260.98</v>
      </c>
      <c r="F385" s="36">
        <v>5906.82</v>
      </c>
      <c r="G385" s="35">
        <v>30167.81</v>
      </c>
      <c r="H385" s="14">
        <v>701.40999999999985</v>
      </c>
      <c r="I385" s="14">
        <v>83.460000000000036</v>
      </c>
      <c r="J385" s="14">
        <v>784.88000000000102</v>
      </c>
      <c r="K385" s="29">
        <f>H385*$C$2</f>
        <v>7224.5229999999992</v>
      </c>
      <c r="L385" s="29">
        <f t="shared" si="104"/>
        <v>369.72780000000012</v>
      </c>
      <c r="M385" s="34">
        <f>J385*$C$5</f>
        <v>6577.2944000000089</v>
      </c>
    </row>
    <row r="386" spans="1:13" x14ac:dyDescent="0.25">
      <c r="A386" s="15">
        <v>46259</v>
      </c>
      <c r="B386" s="10">
        <v>6405450</v>
      </c>
      <c r="C386" s="16" t="s">
        <v>177</v>
      </c>
      <c r="D386" s="55"/>
      <c r="E386" s="35">
        <v>961.56399999999996</v>
      </c>
      <c r="F386" s="36">
        <v>381.49400000000003</v>
      </c>
      <c r="G386" s="35">
        <v>1343.058</v>
      </c>
      <c r="H386" s="14"/>
      <c r="I386" s="14"/>
      <c r="J386" s="14"/>
      <c r="K386" s="29"/>
      <c r="L386" s="29"/>
      <c r="M386" s="34"/>
    </row>
    <row r="387" spans="1:13" x14ac:dyDescent="0.25">
      <c r="A387" s="15">
        <v>46290</v>
      </c>
      <c r="B387" s="10">
        <v>6405450</v>
      </c>
      <c r="C387" s="16" t="s">
        <v>177</v>
      </c>
      <c r="D387" s="58">
        <v>485.53388000000109</v>
      </c>
      <c r="E387" s="35">
        <v>1001.032</v>
      </c>
      <c r="F387" s="36">
        <v>399.33</v>
      </c>
      <c r="G387" s="35">
        <v>1400.3620000000001</v>
      </c>
      <c r="H387" s="14">
        <v>39.468000000000103</v>
      </c>
      <c r="I387" s="14">
        <v>17.835999999999999</v>
      </c>
      <c r="J387" s="14">
        <v>57.304000000000102</v>
      </c>
      <c r="K387" s="29">
        <f>H387*$C$2</f>
        <v>406.52040000000108</v>
      </c>
      <c r="L387" s="29">
        <f t="shared" si="104"/>
        <v>79.013479999999987</v>
      </c>
      <c r="M387" s="34">
        <f>J387*$C$5</f>
        <v>480.2075200000009</v>
      </c>
    </row>
    <row r="388" spans="1:13" x14ac:dyDescent="0.25">
      <c r="A388" s="15">
        <v>46261</v>
      </c>
      <c r="B388" s="10">
        <v>2251662</v>
      </c>
      <c r="C388" s="16" t="s">
        <v>148</v>
      </c>
      <c r="D388" s="55"/>
      <c r="E388" s="35">
        <v>16502.55</v>
      </c>
      <c r="F388" s="36">
        <v>5075.51</v>
      </c>
      <c r="G388" s="35">
        <v>21578.07</v>
      </c>
      <c r="H388" s="14"/>
      <c r="I388" s="14"/>
      <c r="J388" s="14"/>
      <c r="K388" s="29"/>
      <c r="L388" s="29"/>
      <c r="M388" s="34"/>
    </row>
    <row r="389" spans="1:13" x14ac:dyDescent="0.25">
      <c r="A389" s="15">
        <v>46290</v>
      </c>
      <c r="B389" s="10">
        <v>2251662</v>
      </c>
      <c r="C389" s="16" t="s">
        <v>148</v>
      </c>
      <c r="D389" s="58">
        <v>1133.134000000003</v>
      </c>
      <c r="E389" s="35">
        <v>16599.23</v>
      </c>
      <c r="F389" s="36">
        <v>5106.51</v>
      </c>
      <c r="G389" s="35">
        <v>21705.74</v>
      </c>
      <c r="H389" s="14">
        <v>96.680000000000291</v>
      </c>
      <c r="I389" s="14">
        <v>31</v>
      </c>
      <c r="J389" s="14">
        <v>127.67000000000189</v>
      </c>
      <c r="K389" s="29">
        <f>H389*$C$2</f>
        <v>995.80400000000304</v>
      </c>
      <c r="L389" s="29">
        <f t="shared" si="104"/>
        <v>137.32999999999998</v>
      </c>
      <c r="M389" s="34">
        <f>J389*$C$5</f>
        <v>1069.874600000016</v>
      </c>
    </row>
    <row r="390" spans="1:13" x14ac:dyDescent="0.25">
      <c r="A390" s="15">
        <v>46261</v>
      </c>
      <c r="B390" s="10">
        <v>2310049</v>
      </c>
      <c r="C390" s="16" t="s">
        <v>149</v>
      </c>
      <c r="D390" s="55"/>
      <c r="E390" s="35">
        <v>19450.53</v>
      </c>
      <c r="F390" s="36">
        <v>7804.69</v>
      </c>
      <c r="G390" s="35">
        <v>27255.22</v>
      </c>
      <c r="H390" s="14"/>
      <c r="I390" s="14"/>
      <c r="J390" s="14"/>
      <c r="K390" s="29"/>
      <c r="L390" s="29"/>
      <c r="M390" s="34"/>
    </row>
    <row r="391" spans="1:13" x14ac:dyDescent="0.25">
      <c r="A391" s="15">
        <v>46290</v>
      </c>
      <c r="B391" s="10">
        <v>2310049</v>
      </c>
      <c r="C391" s="16" t="s">
        <v>149</v>
      </c>
      <c r="D391" s="58">
        <v>0.14730000002195084</v>
      </c>
      <c r="E391" s="35">
        <v>19450.54</v>
      </c>
      <c r="F391" s="36">
        <v>7804.7</v>
      </c>
      <c r="G391" s="35">
        <v>27255.25</v>
      </c>
      <c r="H391" s="14">
        <v>1.0000000002037268E-2</v>
      </c>
      <c r="I391" s="14">
        <v>1.0000000000218279E-2</v>
      </c>
      <c r="J391" s="14">
        <v>2.9999999998835847E-2</v>
      </c>
      <c r="K391" s="29">
        <f>H391*$C$2</f>
        <v>0.10300000002098388</v>
      </c>
      <c r="L391" s="29">
        <f t="shared" si="104"/>
        <v>4.4300000000966969E-2</v>
      </c>
      <c r="M391" s="34">
        <f>J391*$C$5</f>
        <v>0.25139999999024443</v>
      </c>
    </row>
    <row r="392" spans="1:13" x14ac:dyDescent="0.25">
      <c r="A392" s="15">
        <v>46259</v>
      </c>
      <c r="B392" s="10">
        <v>6410866</v>
      </c>
      <c r="C392" s="16" t="s">
        <v>202</v>
      </c>
      <c r="D392" s="55"/>
      <c r="E392" s="35">
        <v>7127.2830000000004</v>
      </c>
      <c r="F392" s="36">
        <v>3104.5650000000001</v>
      </c>
      <c r="G392" s="35">
        <v>10231.848</v>
      </c>
      <c r="H392" s="14"/>
      <c r="I392" s="14"/>
      <c r="J392" s="14"/>
      <c r="K392" s="29"/>
      <c r="L392" s="29"/>
      <c r="M392" s="34"/>
    </row>
    <row r="393" spans="1:13" x14ac:dyDescent="0.25">
      <c r="A393" s="15">
        <v>46290</v>
      </c>
      <c r="B393" s="10">
        <v>6410866</v>
      </c>
      <c r="C393" s="16" t="s">
        <v>202</v>
      </c>
      <c r="D393" s="55">
        <v>1123.6632799999934</v>
      </c>
      <c r="E393" s="49">
        <v>7221.57</v>
      </c>
      <c r="F393" s="49">
        <v>3138.991</v>
      </c>
      <c r="G393" s="35">
        <v>10360.561</v>
      </c>
      <c r="H393" s="50">
        <v>94.286999999999395</v>
      </c>
      <c r="I393" s="14">
        <v>34.425999999999902</v>
      </c>
      <c r="J393" s="50">
        <v>128.71299999999999</v>
      </c>
      <c r="K393" s="29">
        <f t="shared" ref="K393:K401" si="105">H393*$C$2</f>
        <v>971.15609999999378</v>
      </c>
      <c r="L393" s="29">
        <f t="shared" si="104"/>
        <v>152.50717999999955</v>
      </c>
      <c r="M393" s="34">
        <f t="shared" ref="M393:M401" si="106">J393*$C$5</f>
        <v>1078.6149400000002</v>
      </c>
    </row>
    <row r="394" spans="1:13" x14ac:dyDescent="0.25">
      <c r="A394" s="15">
        <v>46259</v>
      </c>
      <c r="B394" s="10">
        <v>11608380</v>
      </c>
      <c r="C394" s="16" t="s">
        <v>150</v>
      </c>
      <c r="D394" s="55"/>
      <c r="E394" s="59">
        <v>20095.775000000001</v>
      </c>
      <c r="F394" s="60">
        <v>13623.951999999999</v>
      </c>
      <c r="G394" s="59">
        <v>33719.726999999999</v>
      </c>
      <c r="H394" s="14"/>
      <c r="I394" s="14"/>
      <c r="J394" s="14"/>
      <c r="K394" s="29"/>
      <c r="L394" s="29"/>
      <c r="M394" s="34"/>
    </row>
    <row r="395" spans="1:13" x14ac:dyDescent="0.25">
      <c r="A395" s="15">
        <v>46281</v>
      </c>
      <c r="B395" s="10">
        <v>11608380</v>
      </c>
      <c r="C395" s="16" t="s">
        <v>150</v>
      </c>
      <c r="D395" s="55">
        <v>0</v>
      </c>
      <c r="E395" s="59">
        <v>20095.775000000001</v>
      </c>
      <c r="F395" s="60">
        <v>13623.951999999999</v>
      </c>
      <c r="G395" s="59">
        <v>33719.726999999999</v>
      </c>
      <c r="H395" s="14">
        <v>0</v>
      </c>
      <c r="I395" s="14">
        <v>0</v>
      </c>
      <c r="J395" s="14">
        <v>0</v>
      </c>
      <c r="K395" s="29">
        <f t="shared" si="105"/>
        <v>0</v>
      </c>
      <c r="L395" s="29">
        <f t="shared" si="104"/>
        <v>0</v>
      </c>
      <c r="M395" s="34">
        <f t="shared" si="106"/>
        <v>0</v>
      </c>
    </row>
    <row r="396" spans="1:13" x14ac:dyDescent="0.25">
      <c r="A396" s="15">
        <v>46261</v>
      </c>
      <c r="B396" s="10">
        <v>2591480</v>
      </c>
      <c r="C396" s="16" t="s">
        <v>151</v>
      </c>
      <c r="D396" s="55"/>
      <c r="E396" s="59">
        <v>20092.3</v>
      </c>
      <c r="F396" s="60">
        <v>8041.51</v>
      </c>
      <c r="G396" s="59">
        <v>28133.87</v>
      </c>
      <c r="H396" s="14"/>
      <c r="I396" s="14"/>
      <c r="J396" s="14"/>
      <c r="K396" s="29"/>
      <c r="L396" s="29"/>
      <c r="M396" s="34"/>
    </row>
    <row r="397" spans="1:13" x14ac:dyDescent="0.25">
      <c r="A397" s="15">
        <v>46290</v>
      </c>
      <c r="B397" s="10">
        <v>2591480</v>
      </c>
      <c r="C397" s="16" t="s">
        <v>151</v>
      </c>
      <c r="D397" s="55">
        <v>2237.9226000000008</v>
      </c>
      <c r="E397" s="59">
        <v>20285.48</v>
      </c>
      <c r="F397" s="60">
        <v>8097.53</v>
      </c>
      <c r="G397" s="59">
        <v>28383.07</v>
      </c>
      <c r="H397" s="14">
        <v>193.18000000000029</v>
      </c>
      <c r="I397" s="14">
        <v>56.019999999999527</v>
      </c>
      <c r="J397" s="14">
        <v>249.20000000000073</v>
      </c>
      <c r="K397" s="29">
        <f t="shared" si="105"/>
        <v>1989.7540000000031</v>
      </c>
      <c r="L397" s="29">
        <f t="shared" si="104"/>
        <v>248.16859999999789</v>
      </c>
      <c r="M397" s="34">
        <f t="shared" si="106"/>
        <v>2088.2960000000062</v>
      </c>
    </row>
    <row r="398" spans="1:13" x14ac:dyDescent="0.25">
      <c r="A398" s="15">
        <v>46261</v>
      </c>
      <c r="B398" s="10">
        <v>2254675</v>
      </c>
      <c r="C398" s="16" t="s">
        <v>152</v>
      </c>
      <c r="D398" s="55"/>
      <c r="E398" s="59">
        <v>1181.94</v>
      </c>
      <c r="F398" s="60">
        <v>386.07</v>
      </c>
      <c r="G398" s="59">
        <v>1568.01</v>
      </c>
      <c r="H398" s="14"/>
      <c r="I398" s="14"/>
      <c r="J398" s="14"/>
      <c r="K398" s="29"/>
      <c r="L398" s="29"/>
      <c r="M398" s="34"/>
    </row>
    <row r="399" spans="1:13" x14ac:dyDescent="0.25">
      <c r="A399" s="15">
        <v>46290</v>
      </c>
      <c r="B399" s="10">
        <v>2254675</v>
      </c>
      <c r="C399" s="16" t="s">
        <v>152</v>
      </c>
      <c r="D399" s="55">
        <v>147.70149999999933</v>
      </c>
      <c r="E399" s="59">
        <v>1194.28</v>
      </c>
      <c r="F399" s="60">
        <v>390.72</v>
      </c>
      <c r="G399" s="59">
        <v>1585.01</v>
      </c>
      <c r="H399" s="14">
        <v>12.339999999999918</v>
      </c>
      <c r="I399" s="14">
        <v>4.6500000000000341</v>
      </c>
      <c r="J399" s="14">
        <v>17</v>
      </c>
      <c r="K399" s="29">
        <f t="shared" si="105"/>
        <v>127.10199999999917</v>
      </c>
      <c r="L399" s="29">
        <f t="shared" si="104"/>
        <v>20.599500000000148</v>
      </c>
      <c r="M399" s="34">
        <f t="shared" si="106"/>
        <v>142.46</v>
      </c>
    </row>
    <row r="400" spans="1:13" x14ac:dyDescent="0.25">
      <c r="A400" s="15">
        <v>46259</v>
      </c>
      <c r="B400" s="10">
        <v>2672085</v>
      </c>
      <c r="C400" s="16" t="s">
        <v>153</v>
      </c>
      <c r="D400" s="55"/>
      <c r="E400" s="59">
        <v>13628.54</v>
      </c>
      <c r="F400" s="60">
        <v>9142.9599999999991</v>
      </c>
      <c r="G400" s="59">
        <v>22771.51</v>
      </c>
      <c r="H400" s="14"/>
      <c r="I400" s="14"/>
      <c r="J400" s="14"/>
      <c r="K400" s="29"/>
      <c r="L400" s="29"/>
      <c r="M400" s="34"/>
    </row>
    <row r="401" spans="1:13" x14ac:dyDescent="0.25">
      <c r="A401" s="15">
        <v>46292</v>
      </c>
      <c r="B401" s="10">
        <v>2672085</v>
      </c>
      <c r="C401" s="16" t="s">
        <v>153</v>
      </c>
      <c r="D401" s="55">
        <v>3118.5004999999974</v>
      </c>
      <c r="E401" s="59">
        <v>13849.18</v>
      </c>
      <c r="F401" s="60">
        <v>9333.91</v>
      </c>
      <c r="G401" s="59">
        <v>23183.09</v>
      </c>
      <c r="H401" s="14">
        <v>220.63999999999942</v>
      </c>
      <c r="I401" s="14">
        <v>190.95000000000073</v>
      </c>
      <c r="J401" s="14">
        <v>411.58000000000175</v>
      </c>
      <c r="K401" s="29">
        <f t="shared" si="105"/>
        <v>2272.5919999999942</v>
      </c>
      <c r="L401" s="29">
        <f t="shared" si="104"/>
        <v>845.90850000000319</v>
      </c>
      <c r="M401" s="34">
        <f t="shared" si="106"/>
        <v>3449.0404000000149</v>
      </c>
    </row>
    <row r="402" spans="1:13" hidden="1" x14ac:dyDescent="0.25">
      <c r="J402" s="8">
        <v>355.14999999999782</v>
      </c>
    </row>
  </sheetData>
  <sheetProtection selectLockedCells="1" selectUnlockedCells="1"/>
  <autoFilter ref="A7:M402" xr:uid="{5D7B2259-818C-4198-B9B6-5DDCFB52C9FA}">
    <filterColumn colId="0">
      <customFilters>
        <customFilter operator="notEqual" val=" "/>
      </customFilters>
    </filterColumn>
  </autoFilter>
  <conditionalFormatting sqref="C9">
    <cfRule type="duplicateValues" dxfId="0" priority="3"/>
  </conditionalFormatting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Moiseenko Pavel (Моисеенко Павел Николаевич)</dc:creator>
  <cp:lastModifiedBy>Моисеенко Павел Николаевич</cp:lastModifiedBy>
  <dcterms:created xsi:type="dcterms:W3CDTF">2017-02-28T05:51:53Z</dcterms:created>
  <dcterms:modified xsi:type="dcterms:W3CDTF">2026-10-08T14:45:09Z</dcterms:modified>
</cp:coreProperties>
</file>