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47" i="1" l="1"/>
  <c r="M349" i="1"/>
  <c r="L347" i="1"/>
  <c r="L349" i="1"/>
  <c r="K347" i="1"/>
  <c r="K349" i="1"/>
  <c r="N349" i="1" l="1"/>
  <c r="N347" i="1"/>
  <c r="M341" i="1"/>
  <c r="M343" i="1"/>
  <c r="M345" i="1"/>
  <c r="K345" i="1"/>
  <c r="L341" i="1"/>
  <c r="N341" i="1" s="1"/>
  <c r="L343" i="1"/>
  <c r="N343" i="1" s="1"/>
  <c r="L345" i="1"/>
  <c r="N345" i="1" s="1"/>
  <c r="K341" i="1"/>
  <c r="K343" i="1"/>
  <c r="M339" i="1" l="1"/>
  <c r="L339" i="1"/>
  <c r="K339" i="1"/>
  <c r="N339" i="1" l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L350" i="1" l="1"/>
  <c r="N350" i="1" s="1"/>
  <c r="M350" i="1"/>
  <c r="K350" i="1"/>
  <c r="N21" i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N13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</calcChain>
</file>

<file path=xl/sharedStrings.xml><?xml version="1.0" encoding="utf-8"?>
<sst xmlns="http://schemas.openxmlformats.org/spreadsheetml/2006/main" count="707" uniqueCount="359">
  <si>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</si>
  <si>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</si>
  <si>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</si>
  <si>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</si>
  <si>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</si>
  <si>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</si>
  <si>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</si>
  <si>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</si>
  <si>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</si>
  <si>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</si>
  <si>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</si>
  <si>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</si>
  <si>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</si>
  <si>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</si>
  <si>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</si>
  <si>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</si>
  <si>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</si>
  <si>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</si>
  <si>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</si>
  <si>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</si>
  <si>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</si>
  <si>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</si>
  <si>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</si>
  <si>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</si>
  <si>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</si>
  <si>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</si>
  <si>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</si>
  <si>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</si>
  <si>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</si>
  <si>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</si>
  <si>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</si>
  <si>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</si>
  <si>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</si>
  <si>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</si>
  <si>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</si>
  <si>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</si>
  <si>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</si>
  <si>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</si>
  <si>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</si>
  <si>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</si>
  <si>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</si>
  <si>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</si>
  <si>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</si>
  <si>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</si>
  <si>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</si>
  <si>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</si>
  <si>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</si>
  <si>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</si>
  <si>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</si>
  <si>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</si>
  <si>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</si>
  <si>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</si>
  <si>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</si>
  <si>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</si>
  <si>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</si>
  <si>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</si>
  <si>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</si>
  <si>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</si>
  <si>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</si>
  <si>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</si>
  <si>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</si>
  <si>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</si>
  <si>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</si>
  <si>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</si>
  <si>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</si>
  <si>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</si>
  <si>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</si>
  <si>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</si>
  <si>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</si>
  <si>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</si>
  <si>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</si>
  <si>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</si>
  <si>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</si>
  <si>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</si>
  <si>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</si>
  <si>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</si>
  <si>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</si>
  <si>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</si>
  <si>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</si>
  <si>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</si>
  <si>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</si>
  <si>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</si>
  <si>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</si>
  <si>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</si>
  <si>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</si>
  <si>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</si>
  <si>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</si>
  <si>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</si>
  <si>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</si>
  <si>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</si>
  <si>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№081</t>
  </si>
  <si>
    <t>Готовцева М.Н.</t>
  </si>
  <si>
    <t>№082</t>
  </si>
  <si>
    <t>№083</t>
  </si>
  <si>
    <t>Надир Хан О.Х.</t>
  </si>
  <si>
    <t>№087</t>
  </si>
  <si>
    <t>Клементьев С.А.</t>
  </si>
  <si>
    <t>№088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</si>
  <si>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</si>
  <si>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</si>
  <si>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</si>
  <si>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</si>
  <si>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</si>
  <si>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</si>
  <si>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</si>
  <si>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</si>
  <si>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</si>
  <si>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</si>
  <si>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</si>
  <si>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</si>
  <si>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</si>
  <si>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</si>
  <si>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</si>
  <si>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</si>
  <si>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</si>
  <si>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</si>
  <si>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</si>
  <si>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</si>
  <si>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</si>
  <si>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</si>
  <si>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</si>
  <si>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</si>
  <si>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</si>
  <si>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</si>
  <si>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</si>
  <si>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</si>
  <si>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</si>
  <si>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</si>
  <si>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</si>
  <si>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</si>
  <si>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</si>
  <si>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</si>
  <si>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</si>
  <si>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</si>
  <si>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</si>
  <si>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</si>
  <si>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</si>
  <si>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</si>
  <si>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</si>
  <si>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</si>
  <si>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</si>
  <si>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</si>
  <si>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</si>
  <si>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</si>
  <si>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</si>
  <si>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</si>
  <si>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</si>
  <si>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</si>
  <si>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</si>
  <si>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</si>
  <si>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</si>
  <si>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</si>
  <si>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</si>
  <si>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</si>
  <si>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</si>
  <si>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</si>
  <si>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</si>
  <si>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</si>
  <si>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</si>
  <si>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</si>
  <si>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</si>
  <si>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</si>
  <si>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</si>
  <si>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</si>
  <si>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</si>
  <si>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</si>
  <si>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</si>
  <si>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</si>
  <si>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</si>
  <si>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</si>
  <si>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</si>
  <si>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</si>
  <si>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</si>
  <si>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</si>
  <si>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</si>
  <si>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</si>
  <si>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</si>
  <si>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</si>
  <si>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</si>
  <si>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</si>
  <si>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</si>
  <si>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</si>
  <si>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</si>
  <si>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</si>
  <si>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</si>
  <si>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</si>
  <si>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</si>
  <si>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</si>
  <si>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</si>
  <si>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</si>
  <si>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</si>
  <si>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</si>
  <si>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</si>
  <si>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</si>
  <si>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</si>
  <si>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</si>
  <si>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</si>
  <si>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</si>
  <si>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</si>
  <si>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</si>
  <si>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</si>
  <si>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</si>
  <si>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</si>
  <si>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</si>
  <si>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</si>
  <si>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</si>
  <si>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</si>
  <si>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</si>
  <si>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</si>
  <si>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</si>
  <si>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</si>
  <si>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</si>
  <si>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</si>
  <si>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</si>
  <si>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</si>
  <si>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</si>
  <si>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</si>
  <si>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</si>
  <si>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</si>
  <si>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</si>
  <si>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</si>
  <si>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</si>
  <si>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</si>
  <si>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</si>
  <si>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</si>
  <si>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</si>
  <si>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</si>
  <si>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</si>
  <si>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</si>
  <si>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</si>
  <si>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</si>
  <si>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</si>
  <si>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</si>
  <si>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</si>
  <si>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</si>
  <si>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</si>
  <si>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</si>
  <si>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</si>
  <si>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</si>
  <si>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</si>
  <si>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</si>
  <si>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</si>
  <si>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</si>
  <si>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</si>
  <si>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</si>
  <si>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</si>
  <si>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</si>
  <si>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</si>
  <si>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</si>
  <si>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</si>
  <si>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</si>
  <si>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</si>
  <si>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</si>
  <si>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</si>
  <si>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</si>
  <si>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</si>
  <si>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</si>
  <si>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</si>
  <si>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</si>
  <si>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</si>
  <si>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</si>
  <si>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</si>
  <si>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</si>
  <si>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</si>
  <si>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</si>
  <si>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</si>
  <si>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</si>
  <si>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</si>
  <si>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</si>
  <si>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</si>
  <si>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</si>
  <si>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</si>
  <si>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</si>
  <si>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</si>
  <si>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</si>
  <si>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</si>
  <si>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</si>
  <si>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</si>
  <si>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</si>
  <si>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</si>
  <si>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</si>
  <si>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</si>
  <si>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</si>
  <si>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</si>
  <si>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</si>
  <si>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</si>
  <si>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</si>
  <si>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</si>
  <si>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</si>
  <si>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</si>
  <si>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</si>
  <si>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</si>
  <si>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</si>
  <si>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</si>
  <si>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</si>
  <si>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</si>
  <si>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</si>
  <si>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</si>
  <si>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</si>
  <si>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</si>
  <si>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</si>
  <si>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</si>
  <si>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</si>
  <si>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№229</t>
  </si>
  <si>
    <t>Платонова Е.В.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</si>
  <si>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</si>
  <si>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</si>
  <si>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</si>
  <si>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</si>
  <si>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</si>
  <si>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</si>
  <si>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</si>
  <si>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</si>
  <si>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</si>
  <si>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</si>
  <si>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</si>
  <si>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</si>
  <si>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</si>
  <si>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</si>
  <si>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</si>
  <si>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</si>
  <si>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№057</t>
  </si>
  <si>
    <t>Митин М.Ф.</t>
  </si>
  <si>
    <t>№152</t>
  </si>
  <si>
    <t>Челмаков С.М.</t>
  </si>
  <si>
    <t>№046</t>
  </si>
  <si>
    <t>Мальчиков С.А.</t>
  </si>
  <si>
    <t>№062</t>
  </si>
  <si>
    <t>Аляпина Л.В.</t>
  </si>
  <si>
    <t>№089</t>
  </si>
  <si>
    <t>Антипов Н.М.</t>
  </si>
  <si>
    <t>№151</t>
  </si>
  <si>
    <t>Тарасевич С.А.</t>
  </si>
  <si>
    <t>№154</t>
  </si>
  <si>
    <t>Голубятников И.Ю.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</si>
  <si>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</si>
  <si>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</si>
  <si>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</si>
  <si>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</si>
  <si>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</si>
  <si>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</si>
  <si>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</si>
  <si>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Карпов П.М.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</si>
  <si>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</si>
  <si>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</si>
  <si>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</si>
  <si>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</si>
  <si>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</si>
  <si>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</si>
  <si>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</si>
  <si>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</si>
  <si>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</si>
  <si>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</si>
  <si>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</si>
  <si>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</si>
  <si>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</si>
  <si>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Корюков Д.А.</t>
  </si>
  <si>
    <t>Дементьев А.В.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</si>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</sst>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3" borderId="3" xfId="0" applyFont="1" applyFill="1" applyBorder="1"/>
    <xf numFmtId="0" fontId="1" fillId="4" borderId="12" xfId="0" applyFont="1" applyFill="1" applyBorder="1"/>
    <xf numFmtId="0" fontId="0" fillId="0" borderId="2" xfId="0" applyBorder="1"/>
    <xf numFmtId="0" fontId="1" fillId="3" borderId="2" xfId="0" applyFont="1" applyFill="1" applyBorder="1"/>
    <xf numFmtId="0" fontId="0" fillId="0" borderId="2" xfId="0" applyFill="1" applyBorder="1"/>
    <xf numFmtId="0" fontId="1" fillId="4" borderId="13" xfId="0" applyFont="1" applyFill="1" applyBorder="1" applyAlignment="1">
      <alignment horizontal="center"/>
    </xf>
    <xf numFmtId="0" fontId="0" fillId="0" borderId="14" xfId="0" applyBorder="1"/>
    <xf numFmtId="0" fontId="0" fillId="2" borderId="0" xfId="0" applyFill="1"/>
    <xf numFmtId="2" fontId="0" fillId="3" borderId="0" xfId="0" applyNumberFormat="1" applyFill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"/>
  <sheetViews>
    <sheetView tabSelected="1" workbookViewId="0">
      <pane ySplit="7" topLeftCell="A103" activePane="bottomLeft" state="frozen"/>
      <selection pane="bottomLeft" activeCell="C119" sqref="C119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44" t="s">
        <v>0</v>
      </c>
      <c r="C1" s="44"/>
      <c r="D1" s="44"/>
      <c r="E1" s="44"/>
      <c r="F1" s="44"/>
      <c r="H1" s="1"/>
      <c r="J1" s="1"/>
      <c r="N1" s="4"/>
    </row>
    <row r="2" spans="1:14" s="2" customFormat="1" x14ac:dyDescent="0.3">
      <c r="B2" s="5" t="s">
        <v>1</v>
      </c>
      <c r="C2" s="42">
        <v>6.08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42">
        <v>2.25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45" t="s">
        <v>4</v>
      </c>
      <c r="C4" s="45"/>
      <c r="D4" s="45"/>
      <c r="E4" s="45"/>
      <c r="F4" s="1"/>
      <c r="H4" s="1"/>
      <c r="J4" s="1"/>
      <c r="N4" s="4"/>
    </row>
    <row r="5" spans="1:14" s="2" customFormat="1" ht="15" thickBot="1" x14ac:dyDescent="0.35">
      <c r="B5" s="7"/>
      <c r="C5" s="43">
        <v>5.29</v>
      </c>
      <c r="D5" s="7" t="s">
        <v>5</v>
      </c>
      <c r="F5" s="1"/>
      <c r="H5" s="1"/>
      <c r="J5" s="1"/>
      <c r="N5" s="4"/>
    </row>
    <row r="6" spans="1:14" ht="43.5" customHeight="1" x14ac:dyDescent="0.3">
      <c r="C6" s="25"/>
      <c r="D6" s="26"/>
      <c r="E6" s="26"/>
      <c r="F6" s="27"/>
      <c r="G6" s="26"/>
      <c r="H6" s="27"/>
      <c r="I6" s="28"/>
      <c r="J6" s="27"/>
      <c r="K6" s="29" t="s">
        <v>6</v>
      </c>
      <c r="L6" s="46" t="s">
        <v>7</v>
      </c>
      <c r="M6" s="46"/>
      <c r="N6" s="20"/>
    </row>
    <row r="7" spans="1:14" ht="15.75" customHeight="1" x14ac:dyDescent="0.3">
      <c r="A7" s="8" t="s">
        <v>8</v>
      </c>
      <c r="B7" s="8" t="s">
        <v>9</v>
      </c>
      <c r="C7" s="30" t="s">
        <v>10</v>
      </c>
      <c r="D7" s="9" t="s">
        <v>11</v>
      </c>
      <c r="E7" s="9" t="s">
        <v>12</v>
      </c>
      <c r="F7" s="10" t="s">
        <v>13</v>
      </c>
      <c r="G7" s="9" t="s">
        <v>14</v>
      </c>
      <c r="H7" s="11" t="s">
        <v>15</v>
      </c>
      <c r="I7" s="12" t="s">
        <v>16</v>
      </c>
      <c r="J7" s="11" t="s">
        <v>17</v>
      </c>
      <c r="K7" s="13" t="s">
        <v>18</v>
      </c>
      <c r="L7" s="14" t="s">
        <v>19</v>
      </c>
      <c r="M7" s="40" t="s">
        <v>20</v>
      </c>
      <c r="N7" s="21" t="s">
        <v>12</v>
      </c>
    </row>
    <row r="8" spans="1:14" x14ac:dyDescent="0.3">
      <c r="A8" s="18">
        <v>43306</v>
      </c>
      <c r="B8">
        <v>2047034</v>
      </c>
      <c r="C8" s="31" t="s">
        <v>21</v>
      </c>
      <c r="D8" s="32" t="s">
        <v>22</v>
      </c>
      <c r="E8" s="32">
        <v>1067.7</v>
      </c>
      <c r="F8" s="10"/>
      <c r="G8" s="32">
        <v>845.21</v>
      </c>
      <c r="H8" s="11"/>
      <c r="I8" s="32">
        <v>222.48</v>
      </c>
      <c r="J8" s="11"/>
      <c r="K8" s="15"/>
      <c r="L8" s="16"/>
      <c r="M8" s="16"/>
      <c r="N8" s="22"/>
    </row>
    <row r="9" spans="1:14" x14ac:dyDescent="0.3">
      <c r="A9" s="18">
        <v>43337</v>
      </c>
      <c r="B9">
        <v>2047034</v>
      </c>
      <c r="C9" s="31" t="s">
        <v>21</v>
      </c>
      <c r="D9" s="32" t="s">
        <v>22</v>
      </c>
      <c r="E9" s="32">
        <v>1080.44</v>
      </c>
      <c r="F9" s="10">
        <v>12.74</v>
      </c>
      <c r="G9" s="32">
        <v>856.23</v>
      </c>
      <c r="H9" s="11">
        <v>11.02</v>
      </c>
      <c r="I9" s="32">
        <v>224.2</v>
      </c>
      <c r="J9" s="11">
        <v>1.72</v>
      </c>
      <c r="K9" s="17">
        <f>F9*$C$5</f>
        <v>67.394599999999997</v>
      </c>
      <c r="L9" s="16">
        <f>H9*$C$2</f>
        <v>67.001599999999996</v>
      </c>
      <c r="M9" s="16">
        <f>J9*$C$3</f>
        <v>3.87</v>
      </c>
      <c r="N9" s="22">
        <f>L9+M9</f>
        <v>70.871600000000001</v>
      </c>
    </row>
    <row r="10" spans="1:14" x14ac:dyDescent="0.3">
      <c r="A10" s="18">
        <v>43306</v>
      </c>
      <c r="B10">
        <v>2327113</v>
      </c>
      <c r="C10" s="31" t="s">
        <v>23</v>
      </c>
      <c r="D10" s="32" t="s">
        <v>24</v>
      </c>
      <c r="E10" s="32">
        <v>6513.98</v>
      </c>
      <c r="F10" s="10"/>
      <c r="G10" s="32">
        <v>5365.75</v>
      </c>
      <c r="H10" s="11"/>
      <c r="I10" s="32">
        <v>1148.22</v>
      </c>
      <c r="J10" s="11"/>
      <c r="K10" s="17"/>
      <c r="L10" s="16"/>
      <c r="M10" s="16"/>
      <c r="N10" s="22"/>
    </row>
    <row r="11" spans="1:14" x14ac:dyDescent="0.3">
      <c r="A11" s="18">
        <v>43337</v>
      </c>
      <c r="B11">
        <v>2327113</v>
      </c>
      <c r="C11" s="31" t="s">
        <v>23</v>
      </c>
      <c r="D11" s="32" t="s">
        <v>24</v>
      </c>
      <c r="E11" s="32">
        <v>6750.7</v>
      </c>
      <c r="F11" s="10">
        <v>236.719999999999</v>
      </c>
      <c r="G11" s="32">
        <v>5533.65</v>
      </c>
      <c r="H11" s="11">
        <v>167.900000000001</v>
      </c>
      <c r="I11" s="32">
        <v>1217.05</v>
      </c>
      <c r="J11" s="11">
        <v>68.829999999999899</v>
      </c>
      <c r="K11" s="17">
        <f>F11*$C$5</f>
        <v>1252.2487999999948</v>
      </c>
      <c r="L11" s="16">
        <f>H11*$C$2</f>
        <v>1020.8320000000061</v>
      </c>
      <c r="M11" s="16">
        <f>J11*$C$3</f>
        <v>154.86749999999978</v>
      </c>
      <c r="N11" s="22">
        <f>L11+M11</f>
        <v>1175.6995000000059</v>
      </c>
    </row>
    <row r="12" spans="1:14" x14ac:dyDescent="0.3">
      <c r="A12" s="19">
        <v>43306</v>
      </c>
      <c r="B12" s="2">
        <v>2815821</v>
      </c>
      <c r="C12" s="33" t="s">
        <v>305</v>
      </c>
      <c r="D12" s="34" t="s">
        <v>319</v>
      </c>
      <c r="E12" s="32">
        <v>951.62</v>
      </c>
      <c r="F12" s="10"/>
      <c r="G12" s="32">
        <v>946.72</v>
      </c>
      <c r="H12" s="11"/>
      <c r="I12" s="32">
        <v>4.87</v>
      </c>
      <c r="J12" s="11"/>
      <c r="K12" s="15"/>
      <c r="L12" s="16"/>
      <c r="M12" s="16"/>
      <c r="N12" s="22"/>
    </row>
    <row r="13" spans="1:14" x14ac:dyDescent="0.3">
      <c r="A13" s="19">
        <v>43337</v>
      </c>
      <c r="B13" s="2">
        <v>2815821</v>
      </c>
      <c r="C13" s="33" t="s">
        <v>305</v>
      </c>
      <c r="D13" s="34" t="s">
        <v>319</v>
      </c>
      <c r="E13" s="32">
        <v>966.54</v>
      </c>
      <c r="F13" s="10">
        <v>14.92</v>
      </c>
      <c r="G13" s="32">
        <v>959.06</v>
      </c>
      <c r="H13" s="11">
        <v>12.34</v>
      </c>
      <c r="I13" s="32">
        <v>7.44</v>
      </c>
      <c r="J13" s="11">
        <v>2.57</v>
      </c>
      <c r="K13" s="17">
        <f>F13*$C$5</f>
        <v>78.9268</v>
      </c>
      <c r="L13" s="16">
        <f>H13*$C$2</f>
        <v>75.027199999999993</v>
      </c>
      <c r="M13" s="16">
        <f>J13*$C$3</f>
        <v>5.7824999999999998</v>
      </c>
      <c r="N13" s="22">
        <f>L13+M13</f>
        <v>80.809699999999992</v>
      </c>
    </row>
    <row r="14" spans="1:14" x14ac:dyDescent="0.3">
      <c r="A14" s="18">
        <v>43306</v>
      </c>
      <c r="B14">
        <v>2072632</v>
      </c>
      <c r="C14" s="31" t="s">
        <v>25</v>
      </c>
      <c r="D14" s="32" t="s">
        <v>26</v>
      </c>
      <c r="E14" s="32">
        <v>1632.74</v>
      </c>
      <c r="F14" s="10"/>
      <c r="G14" s="32">
        <v>1410.87</v>
      </c>
      <c r="H14" s="11"/>
      <c r="I14" s="32">
        <v>221.86</v>
      </c>
      <c r="J14" s="11"/>
      <c r="K14" s="17"/>
      <c r="L14" s="16"/>
      <c r="M14" s="16"/>
      <c r="N14" s="22"/>
    </row>
    <row r="15" spans="1:14" x14ac:dyDescent="0.3">
      <c r="A15" s="18">
        <v>43337</v>
      </c>
      <c r="B15">
        <v>2072632</v>
      </c>
      <c r="C15" s="31" t="s">
        <v>25</v>
      </c>
      <c r="D15" s="32" t="s">
        <v>26</v>
      </c>
      <c r="E15" s="32">
        <v>1728.74</v>
      </c>
      <c r="F15" s="10">
        <v>96</v>
      </c>
      <c r="G15" s="32">
        <v>1490.48</v>
      </c>
      <c r="H15" s="11">
        <v>79.6099999999999</v>
      </c>
      <c r="I15" s="32">
        <v>238.25</v>
      </c>
      <c r="J15" s="11">
        <v>16.39</v>
      </c>
      <c r="K15" s="17">
        <f>F15*$C$5</f>
        <v>507.84000000000003</v>
      </c>
      <c r="L15" s="16">
        <f>H15*$C$2</f>
        <v>484.02879999999942</v>
      </c>
      <c r="M15" s="16">
        <f>J15*$C$3</f>
        <v>36.877499999999998</v>
      </c>
      <c r="N15" s="22">
        <f>L15+M15</f>
        <v>520.90629999999942</v>
      </c>
    </row>
    <row r="16" spans="1:14" x14ac:dyDescent="0.3">
      <c r="A16" s="18">
        <v>43306</v>
      </c>
      <c r="B16">
        <v>5080047</v>
      </c>
      <c r="C16" s="31" t="s">
        <v>27</v>
      </c>
      <c r="D16" s="32" t="s">
        <v>28</v>
      </c>
      <c r="E16" s="32">
        <v>17235.310000000001</v>
      </c>
      <c r="F16" s="10"/>
      <c r="G16" s="32">
        <v>12538.96</v>
      </c>
      <c r="H16" s="11"/>
      <c r="I16" s="32">
        <v>4696.3500000000004</v>
      </c>
      <c r="J16" s="11"/>
      <c r="K16" s="15"/>
      <c r="L16" s="16"/>
      <c r="M16" s="16"/>
      <c r="N16" s="22"/>
    </row>
    <row r="17" spans="1:14" x14ac:dyDescent="0.3">
      <c r="A17" s="18">
        <v>43337</v>
      </c>
      <c r="B17">
        <v>5080047</v>
      </c>
      <c r="C17" s="31" t="s">
        <v>27</v>
      </c>
      <c r="D17" s="32" t="s">
        <v>28</v>
      </c>
      <c r="E17" s="32">
        <v>17496.830000000002</v>
      </c>
      <c r="F17" s="10">
        <v>261.52</v>
      </c>
      <c r="G17" s="32">
        <v>12715.93</v>
      </c>
      <c r="H17" s="11">
        <v>176.969999999999</v>
      </c>
      <c r="I17" s="34">
        <v>4780.8999999999996</v>
      </c>
      <c r="J17" s="11">
        <v>84.550000000000196</v>
      </c>
      <c r="K17" s="17">
        <f>F17*$C$5</f>
        <v>1383.4407999999999</v>
      </c>
      <c r="L17" s="16">
        <f>H17*$C$2</f>
        <v>1075.977599999994</v>
      </c>
      <c r="M17" s="16">
        <f>J17*$C$3</f>
        <v>190.23750000000044</v>
      </c>
      <c r="N17" s="22">
        <f>L17+M17</f>
        <v>1266.2150999999944</v>
      </c>
    </row>
    <row r="18" spans="1:14" x14ac:dyDescent="0.3">
      <c r="A18" s="18">
        <v>43306</v>
      </c>
      <c r="B18">
        <v>5052425</v>
      </c>
      <c r="C18" s="31" t="s">
        <v>29</v>
      </c>
      <c r="D18" s="32" t="s">
        <v>30</v>
      </c>
      <c r="E18" s="32">
        <v>18900.439999999999</v>
      </c>
      <c r="F18" s="10"/>
      <c r="G18" s="32">
        <v>14421.28</v>
      </c>
      <c r="H18" s="11"/>
      <c r="I18" s="32">
        <v>4479.16</v>
      </c>
      <c r="J18" s="11"/>
      <c r="K18" s="17"/>
      <c r="L18" s="16"/>
      <c r="M18" s="16"/>
      <c r="N18" s="22"/>
    </row>
    <row r="19" spans="1:14" x14ac:dyDescent="0.3">
      <c r="A19" s="18">
        <v>43337</v>
      </c>
      <c r="B19">
        <v>5052425</v>
      </c>
      <c r="C19" s="31" t="s">
        <v>29</v>
      </c>
      <c r="D19" s="32" t="s">
        <v>30</v>
      </c>
      <c r="E19" s="32">
        <v>19261.12</v>
      </c>
      <c r="F19" s="10">
        <v>360.68</v>
      </c>
      <c r="G19" s="32">
        <v>14710.62</v>
      </c>
      <c r="H19" s="11">
        <v>289.33999999999997</v>
      </c>
      <c r="I19" s="34">
        <v>4550.5</v>
      </c>
      <c r="J19" s="11">
        <v>71.340000000000103</v>
      </c>
      <c r="K19" s="17">
        <f>F19*$C$5</f>
        <v>1907.9972</v>
      </c>
      <c r="L19" s="16">
        <f>H19*$C$2</f>
        <v>1759.1871999999998</v>
      </c>
      <c r="M19" s="16">
        <f>J19*$C$3</f>
        <v>160.51500000000024</v>
      </c>
      <c r="N19" s="22">
        <f>L19+M19</f>
        <v>1919.7022000000002</v>
      </c>
    </row>
    <row r="20" spans="1:14" x14ac:dyDescent="0.3">
      <c r="A20" s="19">
        <v>43306</v>
      </c>
      <c r="B20">
        <v>2556309</v>
      </c>
      <c r="C20" s="31" t="s">
        <v>31</v>
      </c>
      <c r="D20" s="32" t="s">
        <v>32</v>
      </c>
      <c r="E20" s="32">
        <v>1235.57</v>
      </c>
      <c r="F20" s="10"/>
      <c r="G20" s="32">
        <v>565.84</v>
      </c>
      <c r="H20" s="11"/>
      <c r="I20" s="32">
        <v>669.72</v>
      </c>
      <c r="J20" s="11"/>
      <c r="K20" s="15"/>
      <c r="L20" s="16"/>
      <c r="M20" s="16"/>
      <c r="N20" s="22"/>
    </row>
    <row r="21" spans="1:14" x14ac:dyDescent="0.3">
      <c r="A21" s="19">
        <v>43337</v>
      </c>
      <c r="B21">
        <v>2556309</v>
      </c>
      <c r="C21" s="31" t="s">
        <v>31</v>
      </c>
      <c r="D21" s="32" t="s">
        <v>32</v>
      </c>
      <c r="E21" s="32">
        <v>1315.61</v>
      </c>
      <c r="F21" s="10">
        <v>80.040000000000205</v>
      </c>
      <c r="G21" s="32">
        <v>608.38</v>
      </c>
      <c r="H21" s="11">
        <v>42.54</v>
      </c>
      <c r="I21" s="32">
        <v>707.21</v>
      </c>
      <c r="J21" s="11">
        <v>37.49</v>
      </c>
      <c r="K21" s="17">
        <f>F21*$C$5</f>
        <v>423.4116000000011</v>
      </c>
      <c r="L21" s="16">
        <f>H21*$C$2</f>
        <v>258.64319999999998</v>
      </c>
      <c r="M21" s="16">
        <f>J21*$C$3</f>
        <v>84.352500000000006</v>
      </c>
      <c r="N21" s="22">
        <f>L21+M21</f>
        <v>342.9957</v>
      </c>
    </row>
    <row r="22" spans="1:14" x14ac:dyDescent="0.3">
      <c r="A22" s="18">
        <v>43306</v>
      </c>
      <c r="B22">
        <v>2047085</v>
      </c>
      <c r="C22" s="31" t="s">
        <v>33</v>
      </c>
      <c r="D22" s="32" t="s">
        <v>34</v>
      </c>
      <c r="E22" s="32">
        <v>227.77</v>
      </c>
      <c r="F22" s="10"/>
      <c r="G22" s="32">
        <v>150.91</v>
      </c>
      <c r="H22" s="11"/>
      <c r="I22" s="32">
        <v>76.86</v>
      </c>
      <c r="J22" s="11"/>
      <c r="K22" s="17"/>
      <c r="L22" s="16"/>
      <c r="M22" s="16"/>
      <c r="N22" s="22"/>
    </row>
    <row r="23" spans="1:14" x14ac:dyDescent="0.3">
      <c r="A23" s="18">
        <v>43337</v>
      </c>
      <c r="B23">
        <v>2047085</v>
      </c>
      <c r="C23" s="31" t="s">
        <v>33</v>
      </c>
      <c r="D23" s="32" t="s">
        <v>34</v>
      </c>
      <c r="E23" s="32">
        <v>228.01</v>
      </c>
      <c r="F23" s="10">
        <v>0.23999999999998101</v>
      </c>
      <c r="G23" s="32">
        <v>150.97</v>
      </c>
      <c r="H23" s="11">
        <v>6.0000000000002301E-2</v>
      </c>
      <c r="I23" s="32">
        <v>77.040000000000006</v>
      </c>
      <c r="J23" s="11">
        <v>0.18000000000000699</v>
      </c>
      <c r="K23" s="17">
        <f>F23*$C$5</f>
        <v>1.2695999999998995</v>
      </c>
      <c r="L23" s="16">
        <f>H23*$C$2</f>
        <v>0.364800000000014</v>
      </c>
      <c r="M23" s="16">
        <f>J23*$C$3</f>
        <v>0.40500000000001574</v>
      </c>
      <c r="N23" s="22">
        <f>L23+M23</f>
        <v>0.76980000000002979</v>
      </c>
    </row>
    <row r="24" spans="1:14" x14ac:dyDescent="0.3">
      <c r="A24" s="18">
        <v>43306</v>
      </c>
      <c r="B24">
        <v>2169581</v>
      </c>
      <c r="C24" s="31" t="s">
        <v>35</v>
      </c>
      <c r="D24" s="32" t="s">
        <v>36</v>
      </c>
      <c r="E24" s="32">
        <v>869.98</v>
      </c>
      <c r="F24" s="10"/>
      <c r="G24" s="32">
        <v>455.27</v>
      </c>
      <c r="H24" s="11"/>
      <c r="I24" s="32">
        <v>414.71</v>
      </c>
      <c r="J24" s="11"/>
      <c r="K24" s="15"/>
      <c r="L24" s="16"/>
      <c r="M24" s="16"/>
      <c r="N24" s="22"/>
    </row>
    <row r="25" spans="1:14" x14ac:dyDescent="0.3">
      <c r="A25" s="18">
        <v>43337</v>
      </c>
      <c r="B25">
        <v>2169581</v>
      </c>
      <c r="C25" s="31" t="s">
        <v>35</v>
      </c>
      <c r="D25" s="32" t="s">
        <v>36</v>
      </c>
      <c r="E25" s="32">
        <v>953.89</v>
      </c>
      <c r="F25" s="10">
        <v>83.91</v>
      </c>
      <c r="G25" s="32">
        <v>504.21</v>
      </c>
      <c r="H25" s="11">
        <v>48.940000000000097</v>
      </c>
      <c r="I25" s="32">
        <v>449.67</v>
      </c>
      <c r="J25" s="11">
        <v>34.96</v>
      </c>
      <c r="K25" s="17">
        <f>F25*$C$5</f>
        <v>443.88389999999998</v>
      </c>
      <c r="L25" s="16">
        <f>H25*$C$2</f>
        <v>297.55520000000058</v>
      </c>
      <c r="M25" s="16">
        <f>J25*$C$3</f>
        <v>78.66</v>
      </c>
      <c r="N25" s="22">
        <f>L25+M25</f>
        <v>376.21520000000055</v>
      </c>
    </row>
    <row r="26" spans="1:14" x14ac:dyDescent="0.3">
      <c r="A26" s="18">
        <v>43306</v>
      </c>
      <c r="B26">
        <v>2162967</v>
      </c>
      <c r="C26" s="31" t="s">
        <v>37</v>
      </c>
      <c r="D26" s="32" t="s">
        <v>38</v>
      </c>
      <c r="E26" s="32">
        <v>804.14</v>
      </c>
      <c r="F26" s="10"/>
      <c r="G26" s="32">
        <v>497.32</v>
      </c>
      <c r="H26" s="11"/>
      <c r="I26" s="32">
        <v>306.8</v>
      </c>
      <c r="J26" s="11"/>
      <c r="K26" s="17"/>
      <c r="L26" s="16"/>
      <c r="M26" s="16"/>
      <c r="N26" s="22"/>
    </row>
    <row r="27" spans="1:14" x14ac:dyDescent="0.3">
      <c r="A27" s="18">
        <v>43337</v>
      </c>
      <c r="B27">
        <v>2162967</v>
      </c>
      <c r="C27" s="31" t="s">
        <v>37</v>
      </c>
      <c r="D27" s="32" t="s">
        <v>38</v>
      </c>
      <c r="E27" s="32">
        <v>816.27</v>
      </c>
      <c r="F27" s="10">
        <v>12.13</v>
      </c>
      <c r="G27" s="32">
        <v>505.81</v>
      </c>
      <c r="H27" s="11">
        <v>8.4900000000000109</v>
      </c>
      <c r="I27" s="32">
        <v>310.44</v>
      </c>
      <c r="J27" s="11">
        <v>3.6399999999999899</v>
      </c>
      <c r="K27" s="17">
        <f>F27*$C$5</f>
        <v>64.167700000000011</v>
      </c>
      <c r="L27" s="16">
        <f>H27*$C$2</f>
        <v>51.619200000000063</v>
      </c>
      <c r="M27" s="16">
        <f>J27*$C$3</f>
        <v>8.1899999999999764</v>
      </c>
      <c r="N27" s="22">
        <f>L27+M27</f>
        <v>59.80920000000004</v>
      </c>
    </row>
    <row r="28" spans="1:14" x14ac:dyDescent="0.3">
      <c r="A28" s="19">
        <v>43306</v>
      </c>
      <c r="B28">
        <v>2584084</v>
      </c>
      <c r="C28" s="31" t="s">
        <v>39</v>
      </c>
      <c r="D28" s="32" t="s">
        <v>337</v>
      </c>
      <c r="E28" s="32">
        <v>169.63</v>
      </c>
      <c r="F28" s="10"/>
      <c r="G28" s="32">
        <v>166.69</v>
      </c>
      <c r="H28" s="11"/>
      <c r="I28" s="32">
        <v>2.93</v>
      </c>
      <c r="J28" s="11"/>
      <c r="K28" s="15"/>
      <c r="L28" s="16"/>
      <c r="M28" s="16"/>
      <c r="N28" s="22"/>
    </row>
    <row r="29" spans="1:14" x14ac:dyDescent="0.3">
      <c r="A29" s="19">
        <v>43337</v>
      </c>
      <c r="B29">
        <v>2584084</v>
      </c>
      <c r="C29" s="31" t="s">
        <v>39</v>
      </c>
      <c r="D29" s="32" t="s">
        <v>337</v>
      </c>
      <c r="E29" s="32">
        <v>169.77</v>
      </c>
      <c r="F29" s="10">
        <v>0.140000000000015</v>
      </c>
      <c r="G29" s="32">
        <v>166.83</v>
      </c>
      <c r="H29" s="11">
        <v>0.140000000000015</v>
      </c>
      <c r="I29" s="32">
        <v>2.93</v>
      </c>
      <c r="J29" s="11">
        <v>0</v>
      </c>
      <c r="K29" s="17">
        <f>F29*$C$5</f>
        <v>0.74060000000007942</v>
      </c>
      <c r="L29" s="16">
        <f>H29*$C$2</f>
        <v>0.85120000000009122</v>
      </c>
      <c r="M29" s="16">
        <f>J29*$C$3</f>
        <v>0</v>
      </c>
      <c r="N29" s="22">
        <f>L29+M29</f>
        <v>0.85120000000009122</v>
      </c>
    </row>
    <row r="30" spans="1:14" x14ac:dyDescent="0.3">
      <c r="A30" s="18">
        <v>43306</v>
      </c>
      <c r="B30">
        <v>2597344</v>
      </c>
      <c r="C30" s="31" t="s">
        <v>40</v>
      </c>
      <c r="D30" s="32" t="s">
        <v>338</v>
      </c>
      <c r="E30" s="32">
        <v>236.56</v>
      </c>
      <c r="F30" s="10"/>
      <c r="G30" s="32">
        <v>133.12</v>
      </c>
      <c r="H30" s="11"/>
      <c r="I30" s="32">
        <v>103.42</v>
      </c>
      <c r="J30" s="11"/>
      <c r="K30" s="17"/>
      <c r="L30" s="16"/>
      <c r="M30" s="16"/>
      <c r="N30" s="22"/>
    </row>
    <row r="31" spans="1:14" x14ac:dyDescent="0.3">
      <c r="A31" s="18">
        <v>43337</v>
      </c>
      <c r="B31">
        <v>2597344</v>
      </c>
      <c r="C31" s="31" t="s">
        <v>40</v>
      </c>
      <c r="D31" s="32" t="s">
        <v>338</v>
      </c>
      <c r="E31" s="32">
        <v>344.84</v>
      </c>
      <c r="F31" s="10">
        <v>108.28</v>
      </c>
      <c r="G31" s="32">
        <v>192.63</v>
      </c>
      <c r="H31" s="11">
        <v>59.51</v>
      </c>
      <c r="I31" s="32">
        <v>152.19999999999999</v>
      </c>
      <c r="J31" s="11">
        <v>48.78</v>
      </c>
      <c r="K31" s="17">
        <f>F31*$C$5</f>
        <v>572.80119999999999</v>
      </c>
      <c r="L31" s="16">
        <f>H31*$C$2</f>
        <v>361.82080000000002</v>
      </c>
      <c r="M31" s="16">
        <f>J31*$C$3</f>
        <v>109.755</v>
      </c>
      <c r="N31" s="22">
        <f>L31+M31</f>
        <v>471.57580000000002</v>
      </c>
    </row>
    <row r="32" spans="1:14" x14ac:dyDescent="0.3">
      <c r="A32" s="18">
        <v>43306</v>
      </c>
      <c r="B32">
        <v>2552105</v>
      </c>
      <c r="C32" s="31" t="s">
        <v>41</v>
      </c>
      <c r="D32" s="32" t="s">
        <v>42</v>
      </c>
      <c r="E32" s="32">
        <v>4181.32</v>
      </c>
      <c r="F32" s="10"/>
      <c r="G32" s="32">
        <v>2466.31</v>
      </c>
      <c r="H32" s="11"/>
      <c r="I32" s="32">
        <v>1714.99</v>
      </c>
      <c r="J32" s="11"/>
      <c r="K32" s="15"/>
      <c r="L32" s="16"/>
      <c r="M32" s="16"/>
      <c r="N32" s="22"/>
    </row>
    <row r="33" spans="1:14" x14ac:dyDescent="0.3">
      <c r="A33" s="18">
        <v>43337</v>
      </c>
      <c r="B33">
        <v>2552105</v>
      </c>
      <c r="C33" s="31" t="s">
        <v>41</v>
      </c>
      <c r="D33" s="32" t="s">
        <v>42</v>
      </c>
      <c r="E33" s="32">
        <v>4203.17</v>
      </c>
      <c r="F33" s="10">
        <v>21.850000000000399</v>
      </c>
      <c r="G33" s="32">
        <v>2482.0700000000002</v>
      </c>
      <c r="H33" s="11">
        <v>15.760000000000201</v>
      </c>
      <c r="I33" s="32">
        <v>1721.07</v>
      </c>
      <c r="J33" s="11">
        <v>6.0799999999999299</v>
      </c>
      <c r="K33" s="17">
        <f>F33*$C$5</f>
        <v>115.58650000000212</v>
      </c>
      <c r="L33" s="16">
        <f>H33*$C$2</f>
        <v>95.820800000001213</v>
      </c>
      <c r="M33" s="16">
        <f>J33*$C$3</f>
        <v>13.679999999999842</v>
      </c>
      <c r="N33" s="22">
        <f>L33+M33</f>
        <v>109.50080000000105</v>
      </c>
    </row>
    <row r="34" spans="1:14" x14ac:dyDescent="0.3">
      <c r="A34" s="18">
        <v>43306</v>
      </c>
      <c r="B34">
        <v>2138034</v>
      </c>
      <c r="C34" s="31" t="s">
        <v>43</v>
      </c>
      <c r="D34" s="32" t="s">
        <v>44</v>
      </c>
      <c r="E34" s="32">
        <v>1337.84</v>
      </c>
      <c r="F34" s="10"/>
      <c r="G34" s="32">
        <v>1061.5999999999999</v>
      </c>
      <c r="H34" s="11"/>
      <c r="I34" s="32">
        <v>276.23</v>
      </c>
      <c r="J34" s="11"/>
      <c r="K34" s="17"/>
      <c r="L34" s="16"/>
      <c r="M34" s="16"/>
      <c r="N34" s="22"/>
    </row>
    <row r="35" spans="1:14" x14ac:dyDescent="0.3">
      <c r="A35" s="18">
        <v>43337</v>
      </c>
      <c r="B35">
        <v>2138034</v>
      </c>
      <c r="C35" s="31" t="s">
        <v>43</v>
      </c>
      <c r="D35" s="32" t="s">
        <v>44</v>
      </c>
      <c r="E35" s="32">
        <v>1417.8</v>
      </c>
      <c r="F35" s="10">
        <v>79.959999999999994</v>
      </c>
      <c r="G35" s="32">
        <v>1125.4000000000001</v>
      </c>
      <c r="H35" s="11">
        <v>63.800000000000203</v>
      </c>
      <c r="I35" s="32">
        <v>292.38</v>
      </c>
      <c r="J35" s="11">
        <v>16.149999999999999</v>
      </c>
      <c r="K35" s="17">
        <f>F35*$C$5</f>
        <v>422.98839999999996</v>
      </c>
      <c r="L35" s="16">
        <f>H35*$C$2</f>
        <v>387.90400000000125</v>
      </c>
      <c r="M35" s="16">
        <f>J35*$C$3</f>
        <v>36.337499999999999</v>
      </c>
      <c r="N35" s="22">
        <f>L35+M35</f>
        <v>424.24150000000122</v>
      </c>
    </row>
    <row r="36" spans="1:14" x14ac:dyDescent="0.3">
      <c r="A36" s="19">
        <v>43306</v>
      </c>
      <c r="B36">
        <v>2198750</v>
      </c>
      <c r="C36" s="31" t="s">
        <v>45</v>
      </c>
      <c r="D36" s="32" t="s">
        <v>46</v>
      </c>
      <c r="E36" s="32">
        <v>1284.55</v>
      </c>
      <c r="F36" s="10"/>
      <c r="G36" s="32">
        <v>1192.47</v>
      </c>
      <c r="H36" s="11"/>
      <c r="I36" s="32">
        <v>92.08</v>
      </c>
      <c r="J36" s="11"/>
      <c r="K36" s="15"/>
      <c r="L36" s="16"/>
      <c r="M36" s="16"/>
      <c r="N36" s="22"/>
    </row>
    <row r="37" spans="1:14" x14ac:dyDescent="0.3">
      <c r="A37" s="19">
        <v>43337</v>
      </c>
      <c r="B37">
        <v>2198750</v>
      </c>
      <c r="C37" s="31" t="s">
        <v>45</v>
      </c>
      <c r="D37" s="32" t="s">
        <v>46</v>
      </c>
      <c r="E37" s="32">
        <v>1284.76</v>
      </c>
      <c r="F37" s="10">
        <v>0.21000000000003599</v>
      </c>
      <c r="G37" s="32">
        <v>1192.67</v>
      </c>
      <c r="H37" s="11">
        <v>0.200000000000045</v>
      </c>
      <c r="I37" s="32">
        <v>92.09</v>
      </c>
      <c r="J37" s="11">
        <v>1.00000000000051E-2</v>
      </c>
      <c r="K37" s="17">
        <f>F37*$C$5</f>
        <v>1.1109000000001903</v>
      </c>
      <c r="L37" s="16">
        <f>H37*$C$2</f>
        <v>1.2160000000002735</v>
      </c>
      <c r="M37" s="16">
        <f>J37*$C$3</f>
        <v>2.2500000000011476E-2</v>
      </c>
      <c r="N37" s="22">
        <f>L37+M37</f>
        <v>1.238500000000285</v>
      </c>
    </row>
    <row r="38" spans="1:14" x14ac:dyDescent="0.3">
      <c r="A38" s="18">
        <v>43306</v>
      </c>
      <c r="B38">
        <v>2163269</v>
      </c>
      <c r="C38" s="31" t="s">
        <v>47</v>
      </c>
      <c r="D38" s="32" t="s">
        <v>306</v>
      </c>
      <c r="E38" s="32">
        <v>2693.16</v>
      </c>
      <c r="F38" s="10"/>
      <c r="G38" s="32">
        <v>2161.23</v>
      </c>
      <c r="H38" s="11"/>
      <c r="I38" s="32">
        <v>531.91999999999996</v>
      </c>
      <c r="J38" s="11"/>
      <c r="K38" s="15"/>
      <c r="L38" s="16"/>
      <c r="M38" s="16"/>
      <c r="N38" s="22"/>
    </row>
    <row r="39" spans="1:14" x14ac:dyDescent="0.3">
      <c r="A39" s="18">
        <v>43337</v>
      </c>
      <c r="B39">
        <v>2163269</v>
      </c>
      <c r="C39" s="31" t="s">
        <v>47</v>
      </c>
      <c r="D39" s="32" t="s">
        <v>306</v>
      </c>
      <c r="E39" s="32">
        <v>2721.01</v>
      </c>
      <c r="F39" s="10">
        <v>27.850000000000399</v>
      </c>
      <c r="G39" s="32">
        <v>2184.02</v>
      </c>
      <c r="H39" s="11">
        <v>22.79</v>
      </c>
      <c r="I39" s="32">
        <v>536.99</v>
      </c>
      <c r="J39" s="11">
        <v>5.07000000000005</v>
      </c>
      <c r="K39" s="17">
        <f>F39*$C$5</f>
        <v>147.32650000000211</v>
      </c>
      <c r="L39" s="16">
        <f>H39*$C$2</f>
        <v>138.56319999999999</v>
      </c>
      <c r="M39" s="16">
        <f>J39*$C$3</f>
        <v>11.407500000000113</v>
      </c>
      <c r="N39" s="22">
        <f>L39+M39</f>
        <v>149.97070000000011</v>
      </c>
    </row>
    <row r="40" spans="1:14" x14ac:dyDescent="0.3">
      <c r="A40" s="18">
        <v>43306</v>
      </c>
      <c r="B40">
        <v>2005455</v>
      </c>
      <c r="C40" s="31" t="s">
        <v>307</v>
      </c>
      <c r="D40" s="32" t="s">
        <v>320</v>
      </c>
      <c r="E40" s="32">
        <v>9788.31</v>
      </c>
      <c r="F40" s="10"/>
      <c r="G40" s="32">
        <v>6899.77</v>
      </c>
      <c r="H40" s="11"/>
      <c r="I40" s="32">
        <v>2888.46</v>
      </c>
      <c r="J40" s="11"/>
      <c r="K40" s="15"/>
      <c r="L40" s="16"/>
      <c r="M40" s="16"/>
      <c r="N40" s="22"/>
    </row>
    <row r="41" spans="1:14" x14ac:dyDescent="0.3">
      <c r="A41" s="18">
        <v>43337</v>
      </c>
      <c r="B41">
        <v>2005455</v>
      </c>
      <c r="C41" s="31" t="s">
        <v>307</v>
      </c>
      <c r="D41" s="32" t="s">
        <v>320</v>
      </c>
      <c r="E41" s="32">
        <v>9872.8700000000008</v>
      </c>
      <c r="F41" s="10">
        <v>84.560000000001295</v>
      </c>
      <c r="G41" s="32">
        <v>6962.97</v>
      </c>
      <c r="H41" s="11">
        <v>63.199999999999797</v>
      </c>
      <c r="I41" s="32">
        <v>2909.82</v>
      </c>
      <c r="J41" s="11">
        <v>21.360000000000099</v>
      </c>
      <c r="K41" s="17">
        <f>F41*$C$5</f>
        <v>447.32240000000684</v>
      </c>
      <c r="L41" s="16">
        <f>H41*$C$2</f>
        <v>384.25599999999878</v>
      </c>
      <c r="M41" s="16">
        <f>J41*$C$3</f>
        <v>48.060000000000223</v>
      </c>
      <c r="N41" s="22">
        <f>L41+M41</f>
        <v>432.31599999999901</v>
      </c>
    </row>
    <row r="42" spans="1:14" x14ac:dyDescent="0.3">
      <c r="A42" s="18">
        <v>43306</v>
      </c>
      <c r="B42">
        <v>2779262</v>
      </c>
      <c r="C42" s="31" t="s">
        <v>48</v>
      </c>
      <c r="D42" s="32" t="s">
        <v>49</v>
      </c>
      <c r="E42" s="32">
        <v>8807.52</v>
      </c>
      <c r="F42" s="10"/>
      <c r="G42" s="32">
        <v>5889.32</v>
      </c>
      <c r="H42" s="11"/>
      <c r="I42" s="32">
        <v>2918.19</v>
      </c>
      <c r="J42" s="11"/>
      <c r="K42" s="15"/>
      <c r="L42" s="16"/>
      <c r="M42" s="16"/>
      <c r="N42" s="22"/>
    </row>
    <row r="43" spans="1:14" x14ac:dyDescent="0.3">
      <c r="A43" s="18">
        <v>43337</v>
      </c>
      <c r="B43">
        <v>2779262</v>
      </c>
      <c r="C43" s="31" t="s">
        <v>48</v>
      </c>
      <c r="D43" s="32" t="s">
        <v>49</v>
      </c>
      <c r="E43" s="32">
        <v>8950.06</v>
      </c>
      <c r="F43" s="10">
        <v>142.539999999999</v>
      </c>
      <c r="G43" s="32">
        <v>5991.51</v>
      </c>
      <c r="H43" s="11">
        <v>102.19000000000101</v>
      </c>
      <c r="I43" s="32">
        <v>2958.55</v>
      </c>
      <c r="J43" s="11">
        <v>40.360000000000099</v>
      </c>
      <c r="K43" s="17">
        <f>F43*$C$5</f>
        <v>754.03659999999468</v>
      </c>
      <c r="L43" s="16">
        <f>H43*$C$2</f>
        <v>621.31520000000614</v>
      </c>
      <c r="M43" s="16">
        <f>J43*$C$3</f>
        <v>90.81000000000023</v>
      </c>
      <c r="N43" s="22">
        <f>L43+M43</f>
        <v>712.12520000000632</v>
      </c>
    </row>
    <row r="44" spans="1:14" x14ac:dyDescent="0.3">
      <c r="A44" s="19">
        <v>43306</v>
      </c>
      <c r="B44">
        <v>2556926</v>
      </c>
      <c r="C44" s="31" t="s">
        <v>50</v>
      </c>
      <c r="D44" s="32" t="s">
        <v>51</v>
      </c>
      <c r="E44" s="32">
        <v>649.23</v>
      </c>
      <c r="F44" s="10"/>
      <c r="G44" s="32">
        <v>438.95</v>
      </c>
      <c r="H44" s="11"/>
      <c r="I44" s="32">
        <v>210.28</v>
      </c>
      <c r="J44" s="11"/>
      <c r="K44" s="15"/>
      <c r="L44" s="16"/>
      <c r="M44" s="16"/>
      <c r="N44" s="22"/>
    </row>
    <row r="45" spans="1:14" x14ac:dyDescent="0.3">
      <c r="A45" s="19">
        <v>43337</v>
      </c>
      <c r="B45">
        <v>2556926</v>
      </c>
      <c r="C45" s="31" t="s">
        <v>50</v>
      </c>
      <c r="D45" s="32" t="s">
        <v>51</v>
      </c>
      <c r="E45" s="32">
        <v>649.23</v>
      </c>
      <c r="F45" s="10">
        <v>0</v>
      </c>
      <c r="G45" s="32">
        <v>438.95</v>
      </c>
      <c r="H45" s="11">
        <v>0</v>
      </c>
      <c r="I45" s="32">
        <v>210.28</v>
      </c>
      <c r="J45" s="11">
        <v>0</v>
      </c>
      <c r="K45" s="17">
        <f>F45*$C$5</f>
        <v>0</v>
      </c>
      <c r="L45" s="16">
        <f>H45*$C$2</f>
        <v>0</v>
      </c>
      <c r="M45" s="16">
        <f>J45*$C$3</f>
        <v>0</v>
      </c>
      <c r="N45" s="22">
        <f>L45+M45</f>
        <v>0</v>
      </c>
    </row>
    <row r="46" spans="1:14" x14ac:dyDescent="0.3">
      <c r="A46" s="18">
        <v>43306</v>
      </c>
      <c r="B46">
        <v>2251495</v>
      </c>
      <c r="C46" s="31" t="s">
        <v>52</v>
      </c>
      <c r="D46" s="32" t="s">
        <v>53</v>
      </c>
      <c r="E46" s="32">
        <v>3041.09</v>
      </c>
      <c r="F46" s="10"/>
      <c r="G46" s="32">
        <v>2426.04</v>
      </c>
      <c r="H46" s="11"/>
      <c r="I46" s="32">
        <v>615.04</v>
      </c>
      <c r="J46" s="11"/>
      <c r="K46" s="15"/>
      <c r="L46" s="16"/>
      <c r="M46" s="16"/>
      <c r="N46" s="22"/>
    </row>
    <row r="47" spans="1:14" x14ac:dyDescent="0.3">
      <c r="A47" s="18">
        <v>43337</v>
      </c>
      <c r="B47">
        <v>2251495</v>
      </c>
      <c r="C47" s="31" t="s">
        <v>52</v>
      </c>
      <c r="D47" s="32" t="s">
        <v>53</v>
      </c>
      <c r="E47" s="32">
        <v>3253.38</v>
      </c>
      <c r="F47" s="10">
        <v>212.29</v>
      </c>
      <c r="G47" s="32">
        <v>2598.42</v>
      </c>
      <c r="H47" s="11">
        <v>172.38</v>
      </c>
      <c r="I47" s="32">
        <v>654.96</v>
      </c>
      <c r="J47" s="11">
        <v>39.920000000000101</v>
      </c>
      <c r="K47" s="17">
        <f>F47*$C$5</f>
        <v>1123.0140999999999</v>
      </c>
      <c r="L47" s="16">
        <f>H47*$C$2</f>
        <v>1048.0704000000001</v>
      </c>
      <c r="M47" s="16">
        <f>J47*$C$3</f>
        <v>89.820000000000221</v>
      </c>
      <c r="N47" s="22">
        <f>L47+M47</f>
        <v>1137.8904000000002</v>
      </c>
    </row>
    <row r="48" spans="1:14" x14ac:dyDescent="0.3">
      <c r="A48" s="18">
        <v>43306</v>
      </c>
      <c r="B48">
        <v>1990711</v>
      </c>
      <c r="C48" s="31" t="s">
        <v>286</v>
      </c>
      <c r="D48" s="32" t="s">
        <v>287</v>
      </c>
      <c r="E48" s="32">
        <v>14280.85</v>
      </c>
      <c r="F48" s="10"/>
      <c r="G48" s="32">
        <v>14095.57</v>
      </c>
      <c r="H48" s="11"/>
      <c r="I48" s="32">
        <v>185.2</v>
      </c>
      <c r="J48" s="11"/>
      <c r="K48" s="15"/>
      <c r="L48" s="16"/>
      <c r="M48" s="16"/>
      <c r="N48" s="22"/>
    </row>
    <row r="49" spans="1:14" x14ac:dyDescent="0.3">
      <c r="A49" s="18">
        <v>43337</v>
      </c>
      <c r="B49">
        <v>1990711</v>
      </c>
      <c r="C49" s="31" t="s">
        <v>286</v>
      </c>
      <c r="D49" s="32" t="s">
        <v>287</v>
      </c>
      <c r="E49" s="32">
        <v>14549.51</v>
      </c>
      <c r="F49" s="10">
        <v>268.66000000000003</v>
      </c>
      <c r="G49" s="32">
        <v>14328.3</v>
      </c>
      <c r="H49" s="11">
        <v>232.73000000000101</v>
      </c>
      <c r="I49" s="32">
        <v>221.13</v>
      </c>
      <c r="J49" s="11">
        <v>35.93</v>
      </c>
      <c r="K49" s="17">
        <f>F49*$C$5</f>
        <v>1421.2114000000001</v>
      </c>
      <c r="L49" s="16">
        <f>H49*$C$2</f>
        <v>1414.9984000000061</v>
      </c>
      <c r="M49" s="16">
        <f>J49*$C$3</f>
        <v>80.842500000000001</v>
      </c>
      <c r="N49" s="22">
        <f>L49+M49</f>
        <v>1495.8409000000061</v>
      </c>
    </row>
    <row r="50" spans="1:14" x14ac:dyDescent="0.3">
      <c r="A50" s="18">
        <v>43306</v>
      </c>
      <c r="B50">
        <v>2156810</v>
      </c>
      <c r="C50" s="31" t="s">
        <v>54</v>
      </c>
      <c r="D50" s="32" t="s">
        <v>55</v>
      </c>
      <c r="E50" s="32">
        <v>9127.82</v>
      </c>
      <c r="F50" s="10"/>
      <c r="G50" s="32">
        <v>6901.81</v>
      </c>
      <c r="H50" s="11"/>
      <c r="I50" s="32">
        <v>2226</v>
      </c>
      <c r="J50" s="11"/>
      <c r="K50" s="15"/>
      <c r="L50" s="16"/>
      <c r="M50" s="16"/>
      <c r="N50" s="22"/>
    </row>
    <row r="51" spans="1:14" x14ac:dyDescent="0.3">
      <c r="A51" s="18">
        <v>43337</v>
      </c>
      <c r="B51">
        <v>2156810</v>
      </c>
      <c r="C51" s="31" t="s">
        <v>54</v>
      </c>
      <c r="D51" s="32" t="s">
        <v>55</v>
      </c>
      <c r="E51" s="32">
        <v>9287.59</v>
      </c>
      <c r="F51" s="10">
        <v>159.77000000000001</v>
      </c>
      <c r="G51" s="32">
        <v>7033.85</v>
      </c>
      <c r="H51" s="11">
        <v>132.04</v>
      </c>
      <c r="I51" s="32">
        <v>2253.7199999999998</v>
      </c>
      <c r="J51" s="11">
        <v>27.720000000000301</v>
      </c>
      <c r="K51" s="17">
        <f>F51*$C$5</f>
        <v>845.18330000000003</v>
      </c>
      <c r="L51" s="16">
        <f>H51*$C$2</f>
        <v>802.80319999999995</v>
      </c>
      <c r="M51" s="16">
        <f>J51*$C$3</f>
        <v>62.37000000000068</v>
      </c>
      <c r="N51" s="22">
        <f>L51+M51</f>
        <v>865.17320000000063</v>
      </c>
    </row>
    <row r="52" spans="1:14" x14ac:dyDescent="0.3">
      <c r="A52" s="19">
        <v>43306</v>
      </c>
      <c r="B52">
        <v>5063771</v>
      </c>
      <c r="C52" s="31" t="s">
        <v>288</v>
      </c>
      <c r="D52" s="32" t="s">
        <v>289</v>
      </c>
      <c r="E52" s="32">
        <v>3047.7</v>
      </c>
      <c r="F52" s="10"/>
      <c r="G52" s="32">
        <v>1549.88</v>
      </c>
      <c r="H52" s="11"/>
      <c r="I52" s="32">
        <v>1497.81</v>
      </c>
      <c r="J52" s="11"/>
      <c r="K52" s="15"/>
      <c r="L52" s="16"/>
      <c r="M52" s="16"/>
      <c r="N52" s="22"/>
    </row>
    <row r="53" spans="1:14" x14ac:dyDescent="0.3">
      <c r="A53" s="19">
        <v>43337</v>
      </c>
      <c r="B53">
        <v>5063771</v>
      </c>
      <c r="C53" s="31" t="s">
        <v>288</v>
      </c>
      <c r="D53" s="32" t="s">
        <v>289</v>
      </c>
      <c r="E53" s="32">
        <v>3148.07</v>
      </c>
      <c r="F53" s="10">
        <v>100.37</v>
      </c>
      <c r="G53" s="32">
        <v>1629.72</v>
      </c>
      <c r="H53" s="11">
        <v>79.839999999999904</v>
      </c>
      <c r="I53" s="32">
        <v>1518.35</v>
      </c>
      <c r="J53" s="11">
        <v>20.540000000000202</v>
      </c>
      <c r="K53" s="17">
        <f>F53*$C$5</f>
        <v>530.95730000000003</v>
      </c>
      <c r="L53" s="16">
        <f>H53*$C$2</f>
        <v>485.4271999999994</v>
      </c>
      <c r="M53" s="16">
        <f>J53*$C$3</f>
        <v>46.215000000000451</v>
      </c>
      <c r="N53" s="22">
        <f>L53+M53</f>
        <v>531.64219999999989</v>
      </c>
    </row>
    <row r="54" spans="1:14" x14ac:dyDescent="0.3">
      <c r="A54" s="18">
        <v>43306</v>
      </c>
      <c r="B54">
        <v>3834457</v>
      </c>
      <c r="C54" s="31" t="s">
        <v>278</v>
      </c>
      <c r="D54" s="32" t="s">
        <v>279</v>
      </c>
      <c r="E54" s="32">
        <v>736.59</v>
      </c>
      <c r="F54" s="10"/>
      <c r="G54" s="32">
        <v>506.15</v>
      </c>
      <c r="H54" s="11"/>
      <c r="I54" s="32">
        <v>230.43</v>
      </c>
      <c r="J54" s="11"/>
      <c r="K54" s="15"/>
      <c r="L54" s="16"/>
      <c r="M54" s="16"/>
      <c r="N54" s="22"/>
    </row>
    <row r="55" spans="1:14" x14ac:dyDescent="0.3">
      <c r="A55" s="18">
        <v>43337</v>
      </c>
      <c r="B55">
        <v>3834457</v>
      </c>
      <c r="C55" s="31" t="s">
        <v>278</v>
      </c>
      <c r="D55" s="32" t="s">
        <v>279</v>
      </c>
      <c r="E55" s="32">
        <v>822.67</v>
      </c>
      <c r="F55" s="10">
        <v>86.08</v>
      </c>
      <c r="G55" s="32">
        <v>580.22</v>
      </c>
      <c r="H55" s="11">
        <v>74.069999999999993</v>
      </c>
      <c r="I55" s="32">
        <v>242.44</v>
      </c>
      <c r="J55" s="11">
        <v>12.01</v>
      </c>
      <c r="K55" s="17">
        <f>F55*$C$5</f>
        <v>455.36320000000001</v>
      </c>
      <c r="L55" s="16">
        <f>H55*$C$2</f>
        <v>450.34559999999999</v>
      </c>
      <c r="M55" s="16">
        <f>J55*$C$3</f>
        <v>27.022500000000001</v>
      </c>
      <c r="N55" s="22">
        <f>L55+M55</f>
        <v>477.36809999999997</v>
      </c>
    </row>
    <row r="56" spans="1:14" x14ac:dyDescent="0.3">
      <c r="A56" s="18">
        <v>43306</v>
      </c>
      <c r="B56">
        <v>2048986</v>
      </c>
      <c r="C56" s="31" t="s">
        <v>56</v>
      </c>
      <c r="D56" s="32" t="s">
        <v>57</v>
      </c>
      <c r="E56" s="32">
        <v>3586.08</v>
      </c>
      <c r="F56" s="10"/>
      <c r="G56" s="32">
        <v>3040.43</v>
      </c>
      <c r="H56" s="11"/>
      <c r="I56" s="32">
        <v>545.64</v>
      </c>
      <c r="J56" s="11"/>
      <c r="K56" s="15"/>
      <c r="L56" s="16"/>
      <c r="M56" s="16"/>
      <c r="N56" s="22"/>
    </row>
    <row r="57" spans="1:14" x14ac:dyDescent="0.3">
      <c r="A57" s="18">
        <v>43337</v>
      </c>
      <c r="B57">
        <v>2048986</v>
      </c>
      <c r="C57" s="31" t="s">
        <v>56</v>
      </c>
      <c r="D57" s="32" t="s">
        <v>57</v>
      </c>
      <c r="E57" s="32">
        <v>3812.9</v>
      </c>
      <c r="F57" s="10">
        <v>226.82</v>
      </c>
      <c r="G57" s="32">
        <v>3221.98</v>
      </c>
      <c r="H57" s="11">
        <v>181.55</v>
      </c>
      <c r="I57" s="32">
        <v>590.91999999999996</v>
      </c>
      <c r="J57" s="11">
        <v>45.28</v>
      </c>
      <c r="K57" s="17">
        <f>F57*$C$5</f>
        <v>1199.8778</v>
      </c>
      <c r="L57" s="16">
        <f>H57*$C$2</f>
        <v>1103.8240000000001</v>
      </c>
      <c r="M57" s="16">
        <f>J57*$C$3</f>
        <v>101.88</v>
      </c>
      <c r="N57" s="22">
        <f>L57+M57</f>
        <v>1205.7040000000002</v>
      </c>
    </row>
    <row r="58" spans="1:14" x14ac:dyDescent="0.3">
      <c r="A58" s="18">
        <v>43306</v>
      </c>
      <c r="B58">
        <v>1961312</v>
      </c>
      <c r="C58" s="31" t="s">
        <v>58</v>
      </c>
      <c r="D58" s="32" t="s">
        <v>59</v>
      </c>
      <c r="E58" s="32">
        <v>3790.74</v>
      </c>
      <c r="F58" s="10"/>
      <c r="G58" s="32">
        <v>3022.28</v>
      </c>
      <c r="H58" s="11"/>
      <c r="I58" s="32">
        <v>581.11</v>
      </c>
      <c r="J58" s="11"/>
      <c r="K58" s="15"/>
      <c r="L58" s="16"/>
      <c r="M58" s="16"/>
      <c r="N58" s="22"/>
    </row>
    <row r="59" spans="1:14" x14ac:dyDescent="0.3">
      <c r="A59" s="18">
        <v>43337</v>
      </c>
      <c r="B59">
        <v>1961312</v>
      </c>
      <c r="C59" s="31" t="s">
        <v>58</v>
      </c>
      <c r="D59" s="32" t="s">
        <v>59</v>
      </c>
      <c r="E59" s="32">
        <v>3849.28</v>
      </c>
      <c r="F59" s="10">
        <v>58.54</v>
      </c>
      <c r="G59" s="32">
        <v>3067.97</v>
      </c>
      <c r="H59" s="11">
        <v>45.690000000000097</v>
      </c>
      <c r="I59" s="32">
        <v>593.96</v>
      </c>
      <c r="J59" s="11">
        <v>12.85</v>
      </c>
      <c r="K59" s="17">
        <f>F59*$C$5</f>
        <v>309.67660000000001</v>
      </c>
      <c r="L59" s="16">
        <f>H59*$C$2</f>
        <v>277.79520000000059</v>
      </c>
      <c r="M59" s="16">
        <f>J59*$C$3</f>
        <v>28.912499999999998</v>
      </c>
      <c r="N59" s="22">
        <f>L59+M59</f>
        <v>306.70770000000061</v>
      </c>
    </row>
    <row r="60" spans="1:14" x14ac:dyDescent="0.3">
      <c r="A60" s="19">
        <v>43306</v>
      </c>
      <c r="B60">
        <v>2047076</v>
      </c>
      <c r="C60" s="31" t="s">
        <v>325</v>
      </c>
      <c r="D60" s="32" t="s">
        <v>326</v>
      </c>
      <c r="E60" s="32">
        <v>3898.38</v>
      </c>
      <c r="F60" s="10"/>
      <c r="G60" s="32">
        <v>3253.66</v>
      </c>
      <c r="H60" s="11"/>
      <c r="I60" s="32">
        <v>644.52</v>
      </c>
      <c r="J60" s="11"/>
      <c r="K60" s="15"/>
      <c r="L60" s="16"/>
      <c r="M60" s="16"/>
      <c r="N60" s="22"/>
    </row>
    <row r="61" spans="1:14" x14ac:dyDescent="0.3">
      <c r="A61" s="19">
        <v>43337</v>
      </c>
      <c r="B61">
        <v>2047076</v>
      </c>
      <c r="C61" s="31" t="s">
        <v>325</v>
      </c>
      <c r="D61" s="32" t="s">
        <v>326</v>
      </c>
      <c r="E61" s="32">
        <v>4042.7</v>
      </c>
      <c r="F61" s="10">
        <v>144.32</v>
      </c>
      <c r="G61" s="32">
        <v>3386.24</v>
      </c>
      <c r="H61" s="11">
        <v>132.58000000000001</v>
      </c>
      <c r="I61" s="32">
        <v>656.28</v>
      </c>
      <c r="J61" s="11">
        <v>11.76</v>
      </c>
      <c r="K61" s="17">
        <f>F61*$C$5</f>
        <v>763.45280000000002</v>
      </c>
      <c r="L61" s="16">
        <f>H61*$C$2</f>
        <v>806.08640000000014</v>
      </c>
      <c r="M61" s="16">
        <f>J61*$C$3</f>
        <v>26.46</v>
      </c>
      <c r="N61" s="22">
        <f>L61+M61</f>
        <v>832.54640000000018</v>
      </c>
    </row>
    <row r="62" spans="1:14" x14ac:dyDescent="0.3">
      <c r="A62" s="18">
        <v>43306</v>
      </c>
      <c r="B62">
        <v>2754131</v>
      </c>
      <c r="C62" s="31" t="s">
        <v>60</v>
      </c>
      <c r="D62" s="32" t="s">
        <v>339</v>
      </c>
      <c r="E62" s="32">
        <v>2933.57</v>
      </c>
      <c r="F62" s="10"/>
      <c r="G62" s="32">
        <v>2292.25</v>
      </c>
      <c r="H62" s="11"/>
      <c r="I62" s="32">
        <v>641.28</v>
      </c>
      <c r="J62" s="11"/>
      <c r="K62" s="15"/>
      <c r="L62" s="16"/>
      <c r="M62" s="16"/>
      <c r="N62" s="22"/>
    </row>
    <row r="63" spans="1:14" x14ac:dyDescent="0.3">
      <c r="A63" s="18">
        <v>43337</v>
      </c>
      <c r="B63">
        <v>2754131</v>
      </c>
      <c r="C63" s="31" t="s">
        <v>60</v>
      </c>
      <c r="D63" s="32" t="s">
        <v>339</v>
      </c>
      <c r="E63" s="32">
        <v>3226.22</v>
      </c>
      <c r="F63" s="10">
        <v>292.64999999999998</v>
      </c>
      <c r="G63" s="32">
        <v>2441.1</v>
      </c>
      <c r="H63" s="11">
        <v>148.85</v>
      </c>
      <c r="I63" s="32">
        <v>785.08</v>
      </c>
      <c r="J63" s="11">
        <v>143.80000000000001</v>
      </c>
      <c r="K63" s="17">
        <f>F63*$C$5</f>
        <v>1548.1184999999998</v>
      </c>
      <c r="L63" s="16">
        <f>H63*$C$2</f>
        <v>905.00799999999992</v>
      </c>
      <c r="M63" s="16">
        <f>J63*$C$3</f>
        <v>323.55</v>
      </c>
      <c r="N63" s="22">
        <f>L63+M63</f>
        <v>1228.558</v>
      </c>
    </row>
    <row r="64" spans="1:14" x14ac:dyDescent="0.3">
      <c r="A64" s="18">
        <v>43306</v>
      </c>
      <c r="B64">
        <v>2137746</v>
      </c>
      <c r="C64" s="31" t="s">
        <v>61</v>
      </c>
      <c r="D64" s="32" t="s">
        <v>62</v>
      </c>
      <c r="E64" s="32">
        <v>1628.1</v>
      </c>
      <c r="F64" s="10"/>
      <c r="G64" s="32">
        <v>1219.7</v>
      </c>
      <c r="H64" s="11"/>
      <c r="I64" s="32">
        <v>408.39</v>
      </c>
      <c r="J64" s="11"/>
      <c r="K64" s="15"/>
      <c r="L64" s="16"/>
      <c r="M64" s="16"/>
      <c r="N64" s="22"/>
    </row>
    <row r="65" spans="1:14" x14ac:dyDescent="0.3">
      <c r="A65" s="18">
        <v>43337</v>
      </c>
      <c r="B65">
        <v>2137746</v>
      </c>
      <c r="C65" s="31" t="s">
        <v>61</v>
      </c>
      <c r="D65" s="32" t="s">
        <v>62</v>
      </c>
      <c r="E65" s="32">
        <v>1663.91</v>
      </c>
      <c r="F65" s="10">
        <v>35.809999999999903</v>
      </c>
      <c r="G65" s="32">
        <v>1243.97</v>
      </c>
      <c r="H65" s="11">
        <v>24.27</v>
      </c>
      <c r="I65" s="32">
        <v>419.93</v>
      </c>
      <c r="J65" s="11">
        <v>11.54</v>
      </c>
      <c r="K65" s="17">
        <f>F65*$C$5</f>
        <v>189.43489999999949</v>
      </c>
      <c r="L65" s="16">
        <f>H65*$C$2</f>
        <v>147.5616</v>
      </c>
      <c r="M65" s="16">
        <f>J65*$C$3</f>
        <v>25.964999999999996</v>
      </c>
      <c r="N65" s="22">
        <f>L65+M65</f>
        <v>173.5266</v>
      </c>
    </row>
    <row r="66" spans="1:14" x14ac:dyDescent="0.3">
      <c r="A66" s="18">
        <v>43306</v>
      </c>
      <c r="B66">
        <v>2045027</v>
      </c>
      <c r="C66" s="31" t="s">
        <v>63</v>
      </c>
      <c r="D66" s="32" t="s">
        <v>340</v>
      </c>
      <c r="E66" s="32">
        <v>3019.06</v>
      </c>
      <c r="F66" s="10"/>
      <c r="G66" s="32">
        <v>2197.6799999999998</v>
      </c>
      <c r="H66" s="11"/>
      <c r="I66" s="32">
        <v>821.38</v>
      </c>
      <c r="J66" s="11"/>
      <c r="K66" s="15"/>
      <c r="L66" s="16"/>
      <c r="M66" s="16"/>
      <c r="N66" s="22"/>
    </row>
    <row r="67" spans="1:14" x14ac:dyDescent="0.3">
      <c r="A67" s="18">
        <v>43337</v>
      </c>
      <c r="B67">
        <v>2045027</v>
      </c>
      <c r="C67" s="31" t="s">
        <v>63</v>
      </c>
      <c r="D67" s="32" t="s">
        <v>340</v>
      </c>
      <c r="E67" s="32">
        <v>3089.82</v>
      </c>
      <c r="F67" s="10">
        <v>70.760000000000204</v>
      </c>
      <c r="G67" s="32">
        <v>2252.16</v>
      </c>
      <c r="H67" s="11">
        <v>54.48</v>
      </c>
      <c r="I67" s="32">
        <v>837.65</v>
      </c>
      <c r="J67" s="11">
        <v>16.27</v>
      </c>
      <c r="K67" s="17">
        <f>F67*$C$5</f>
        <v>374.32040000000109</v>
      </c>
      <c r="L67" s="16">
        <f>H67*$C$2</f>
        <v>331.23840000000001</v>
      </c>
      <c r="M67" s="16">
        <f>J67*$C$3</f>
        <v>36.607500000000002</v>
      </c>
      <c r="N67" s="22">
        <f>L67+M67</f>
        <v>367.84590000000003</v>
      </c>
    </row>
    <row r="68" spans="1:14" x14ac:dyDescent="0.3">
      <c r="A68" s="19">
        <v>43306</v>
      </c>
      <c r="B68">
        <v>2029761</v>
      </c>
      <c r="C68" s="31" t="s">
        <v>64</v>
      </c>
      <c r="D68" s="32" t="s">
        <v>65</v>
      </c>
      <c r="E68" s="32">
        <v>8632.9599999999991</v>
      </c>
      <c r="F68" s="10"/>
      <c r="G68" s="32">
        <v>6112.45</v>
      </c>
      <c r="H68" s="11"/>
      <c r="I68" s="32">
        <v>2520.5</v>
      </c>
      <c r="J68" s="11"/>
      <c r="K68" s="15"/>
      <c r="L68" s="16"/>
      <c r="M68" s="16"/>
      <c r="N68" s="22"/>
    </row>
    <row r="69" spans="1:14" x14ac:dyDescent="0.3">
      <c r="A69" s="19">
        <v>43337</v>
      </c>
      <c r="B69">
        <v>2029761</v>
      </c>
      <c r="C69" s="31" t="s">
        <v>64</v>
      </c>
      <c r="D69" s="32" t="s">
        <v>65</v>
      </c>
      <c r="E69" s="32">
        <v>8736.2000000000007</v>
      </c>
      <c r="F69" s="10">
        <v>103.24</v>
      </c>
      <c r="G69" s="32">
        <v>6183.35</v>
      </c>
      <c r="H69" s="11">
        <v>70.900000000000503</v>
      </c>
      <c r="I69" s="32">
        <v>2552.85</v>
      </c>
      <c r="J69" s="11">
        <v>32.349999999999902</v>
      </c>
      <c r="K69" s="17">
        <f>F69*$C$5</f>
        <v>546.13959999999997</v>
      </c>
      <c r="L69" s="16">
        <f>H69*$C$2</f>
        <v>431.07200000000307</v>
      </c>
      <c r="M69" s="16">
        <f>J69*$C$3</f>
        <v>72.787499999999781</v>
      </c>
      <c r="N69" s="22">
        <f>L69+M69</f>
        <v>503.85950000000287</v>
      </c>
    </row>
    <row r="70" spans="1:14" x14ac:dyDescent="0.3">
      <c r="A70" s="18">
        <v>43306</v>
      </c>
      <c r="B70">
        <v>2047067</v>
      </c>
      <c r="C70" s="31" t="s">
        <v>321</v>
      </c>
      <c r="D70" s="32" t="s">
        <v>322</v>
      </c>
      <c r="E70" s="32">
        <v>1285.1099999999999</v>
      </c>
      <c r="F70" s="10"/>
      <c r="G70" s="32">
        <v>848.35</v>
      </c>
      <c r="H70" s="11"/>
      <c r="I70" s="32">
        <v>436.69</v>
      </c>
      <c r="J70" s="11"/>
      <c r="K70" s="15"/>
      <c r="L70" s="16"/>
      <c r="M70" s="16"/>
      <c r="N70" s="22"/>
    </row>
    <row r="71" spans="1:14" x14ac:dyDescent="0.3">
      <c r="A71" s="18">
        <v>43337</v>
      </c>
      <c r="B71">
        <v>2047067</v>
      </c>
      <c r="C71" s="31" t="s">
        <v>321</v>
      </c>
      <c r="D71" s="32" t="s">
        <v>322</v>
      </c>
      <c r="E71" s="32">
        <v>1345.8</v>
      </c>
      <c r="F71" s="10">
        <v>60.690000000000055</v>
      </c>
      <c r="G71" s="32">
        <v>895.89</v>
      </c>
      <c r="H71" s="11">
        <v>47.539999999999964</v>
      </c>
      <c r="I71" s="32">
        <v>449.84</v>
      </c>
      <c r="J71" s="11">
        <v>13.149999999999977</v>
      </c>
      <c r="K71" s="17">
        <f>F71*$C$5</f>
        <v>321.05010000000027</v>
      </c>
      <c r="L71" s="16">
        <f>H71*$C$2</f>
        <v>289.04319999999979</v>
      </c>
      <c r="M71" s="16">
        <f>J71*$C$3</f>
        <v>29.587499999999949</v>
      </c>
      <c r="N71" s="22">
        <f>L71+M71</f>
        <v>318.63069999999971</v>
      </c>
    </row>
    <row r="72" spans="1:14" x14ac:dyDescent="0.3">
      <c r="A72" s="18">
        <v>43306</v>
      </c>
      <c r="B72">
        <v>2791375</v>
      </c>
      <c r="C72" s="31" t="s">
        <v>66</v>
      </c>
      <c r="D72" s="32" t="s">
        <v>341</v>
      </c>
      <c r="E72" s="32">
        <v>132.22</v>
      </c>
      <c r="F72" s="10"/>
      <c r="G72" s="32">
        <v>118.28</v>
      </c>
      <c r="H72" s="11"/>
      <c r="I72" s="32">
        <v>13.93</v>
      </c>
      <c r="J72" s="11"/>
      <c r="K72" s="15"/>
      <c r="L72" s="16"/>
      <c r="M72" s="16"/>
      <c r="N72" s="22"/>
    </row>
    <row r="73" spans="1:14" x14ac:dyDescent="0.3">
      <c r="A73" s="18">
        <v>43337</v>
      </c>
      <c r="B73">
        <v>2791375</v>
      </c>
      <c r="C73" s="31" t="s">
        <v>66</v>
      </c>
      <c r="D73" s="32" t="s">
        <v>341</v>
      </c>
      <c r="E73" s="32">
        <v>132.22</v>
      </c>
      <c r="F73" s="10">
        <v>0</v>
      </c>
      <c r="G73" s="32">
        <v>118.28</v>
      </c>
      <c r="H73" s="11">
        <v>0</v>
      </c>
      <c r="I73" s="32">
        <v>13.93</v>
      </c>
      <c r="J73" s="11">
        <v>0</v>
      </c>
      <c r="K73" s="17">
        <f>F73*$C$5</f>
        <v>0</v>
      </c>
      <c r="L73" s="16">
        <f>H73*$C$2</f>
        <v>0</v>
      </c>
      <c r="M73" s="16">
        <f>J73*$C$3</f>
        <v>0</v>
      </c>
      <c r="N73" s="22">
        <f>L73+M73</f>
        <v>0</v>
      </c>
    </row>
    <row r="74" spans="1:14" x14ac:dyDescent="0.3">
      <c r="A74" s="18">
        <v>43306</v>
      </c>
      <c r="B74">
        <v>2323871</v>
      </c>
      <c r="C74" s="31" t="s">
        <v>67</v>
      </c>
      <c r="D74" s="32" t="s">
        <v>68</v>
      </c>
      <c r="E74" s="32">
        <v>11.97</v>
      </c>
      <c r="F74" s="10"/>
      <c r="G74" s="32">
        <v>11.48</v>
      </c>
      <c r="H74" s="11"/>
      <c r="I74" s="32">
        <v>0.48</v>
      </c>
      <c r="J74" s="11"/>
      <c r="K74" s="15"/>
      <c r="L74" s="16"/>
      <c r="M74" s="16"/>
      <c r="N74" s="22"/>
    </row>
    <row r="75" spans="1:14" x14ac:dyDescent="0.3">
      <c r="A75" s="18">
        <v>43337</v>
      </c>
      <c r="B75">
        <v>2323871</v>
      </c>
      <c r="C75" s="31" t="s">
        <v>67</v>
      </c>
      <c r="D75" s="32" t="s">
        <v>68</v>
      </c>
      <c r="E75" s="32">
        <v>11.97</v>
      </c>
      <c r="F75" s="10">
        <v>0</v>
      </c>
      <c r="G75" s="32">
        <v>11.48</v>
      </c>
      <c r="H75" s="11">
        <v>0</v>
      </c>
      <c r="I75" s="32">
        <v>0.49</v>
      </c>
      <c r="J75" s="11">
        <v>0.01</v>
      </c>
      <c r="K75" s="17">
        <f>F75*$C$5</f>
        <v>0</v>
      </c>
      <c r="L75" s="16">
        <f>H75*$C$2</f>
        <v>0</v>
      </c>
      <c r="M75" s="16">
        <f>J75*$C$3</f>
        <v>2.2499999999999999E-2</v>
      </c>
      <c r="N75" s="22">
        <f>L75+M75</f>
        <v>2.2499999999999999E-2</v>
      </c>
    </row>
    <row r="76" spans="1:14" x14ac:dyDescent="0.3">
      <c r="A76" s="19">
        <v>43306</v>
      </c>
      <c r="B76">
        <v>4224333</v>
      </c>
      <c r="C76" s="31" t="s">
        <v>327</v>
      </c>
      <c r="D76" s="32" t="s">
        <v>328</v>
      </c>
      <c r="E76" s="32">
        <v>19693.191999999999</v>
      </c>
      <c r="F76" s="10"/>
      <c r="G76" s="32">
        <v>10466.434999999999</v>
      </c>
      <c r="H76" s="11"/>
      <c r="I76" s="32">
        <v>9226.7569999999996</v>
      </c>
      <c r="J76" s="11"/>
      <c r="K76" s="15"/>
      <c r="L76" s="16"/>
      <c r="M76" s="16"/>
      <c r="N76" s="22"/>
    </row>
    <row r="77" spans="1:14" x14ac:dyDescent="0.3">
      <c r="A77" s="19">
        <v>43337</v>
      </c>
      <c r="B77">
        <v>4224333</v>
      </c>
      <c r="C77" s="31" t="s">
        <v>327</v>
      </c>
      <c r="D77" s="32" t="s">
        <v>328</v>
      </c>
      <c r="E77" s="32">
        <v>19751.541000000001</v>
      </c>
      <c r="F77" s="10">
        <v>58.349000000002</v>
      </c>
      <c r="G77" s="32">
        <v>10511.221</v>
      </c>
      <c r="H77" s="11">
        <v>44.786000000000101</v>
      </c>
      <c r="I77" s="32">
        <v>9240.32</v>
      </c>
      <c r="J77" s="11">
        <v>13.5630000000001</v>
      </c>
      <c r="K77" s="17">
        <f>F77*$C$5</f>
        <v>308.66621000001061</v>
      </c>
      <c r="L77" s="16">
        <f>H77*$C$2</f>
        <v>272.29888000000062</v>
      </c>
      <c r="M77" s="16">
        <f>J77*$C$3</f>
        <v>30.516750000000226</v>
      </c>
      <c r="N77" s="22">
        <f>L77+M77</f>
        <v>302.81563000000085</v>
      </c>
    </row>
    <row r="78" spans="1:14" x14ac:dyDescent="0.3">
      <c r="A78" s="18">
        <v>43306</v>
      </c>
      <c r="B78">
        <v>2072631</v>
      </c>
      <c r="C78" s="31" t="s">
        <v>69</v>
      </c>
      <c r="D78" s="32" t="s">
        <v>70</v>
      </c>
      <c r="E78" s="32">
        <v>4468</v>
      </c>
      <c r="F78" s="10"/>
      <c r="G78" s="32">
        <v>3877.81</v>
      </c>
      <c r="H78" s="11"/>
      <c r="I78" s="32">
        <v>590.17999999999995</v>
      </c>
      <c r="J78" s="11"/>
      <c r="K78" s="15"/>
      <c r="L78" s="16"/>
      <c r="M78" s="16"/>
      <c r="N78" s="22"/>
    </row>
    <row r="79" spans="1:14" x14ac:dyDescent="0.3">
      <c r="A79" s="18">
        <v>43337</v>
      </c>
      <c r="B79">
        <v>2072631</v>
      </c>
      <c r="C79" s="31" t="s">
        <v>69</v>
      </c>
      <c r="D79" s="32" t="s">
        <v>70</v>
      </c>
      <c r="E79" s="32">
        <v>4669.37</v>
      </c>
      <c r="F79" s="10">
        <v>201.37</v>
      </c>
      <c r="G79" s="32">
        <v>4056.73</v>
      </c>
      <c r="H79" s="11">
        <v>178.92</v>
      </c>
      <c r="I79" s="32">
        <v>612.63</v>
      </c>
      <c r="J79" s="11">
        <v>22.4499999999999</v>
      </c>
      <c r="K79" s="17">
        <f>F79*$C$5</f>
        <v>1065.2473</v>
      </c>
      <c r="L79" s="16">
        <f>H79*$C$2</f>
        <v>1087.8335999999999</v>
      </c>
      <c r="M79" s="16">
        <f>J79*$C$3</f>
        <v>50.512499999999775</v>
      </c>
      <c r="N79" s="22">
        <f>L79+M79</f>
        <v>1138.3460999999998</v>
      </c>
    </row>
    <row r="80" spans="1:14" x14ac:dyDescent="0.3">
      <c r="A80" s="18">
        <v>43306</v>
      </c>
      <c r="B80">
        <v>2047059</v>
      </c>
      <c r="C80" s="31" t="s">
        <v>71</v>
      </c>
      <c r="D80" s="32" t="s">
        <v>72</v>
      </c>
      <c r="E80" s="32">
        <v>10496.07</v>
      </c>
      <c r="F80" s="10"/>
      <c r="G80" s="32">
        <v>9055.67</v>
      </c>
      <c r="H80" s="11"/>
      <c r="I80" s="32">
        <v>1440.39</v>
      </c>
      <c r="J80" s="11"/>
      <c r="K80" s="15"/>
      <c r="L80" s="16"/>
      <c r="M80" s="16"/>
      <c r="N80" s="22"/>
    </row>
    <row r="81" spans="1:14" x14ac:dyDescent="0.3">
      <c r="A81" s="18">
        <v>43337</v>
      </c>
      <c r="B81">
        <v>2047059</v>
      </c>
      <c r="C81" s="31" t="s">
        <v>71</v>
      </c>
      <c r="D81" s="32" t="s">
        <v>72</v>
      </c>
      <c r="E81" s="32">
        <v>11078.4</v>
      </c>
      <c r="F81" s="10">
        <v>582.33000000000004</v>
      </c>
      <c r="G81" s="32">
        <v>9580.92</v>
      </c>
      <c r="H81" s="11">
        <v>525.25</v>
      </c>
      <c r="I81" s="32">
        <v>1497.47</v>
      </c>
      <c r="J81" s="11">
        <v>57.079999999999899</v>
      </c>
      <c r="K81" s="17">
        <f>F81*$C$5</f>
        <v>3080.5257000000001</v>
      </c>
      <c r="L81" s="16">
        <f>H81*$C$2</f>
        <v>3193.52</v>
      </c>
      <c r="M81" s="16">
        <f>J81*$C$3</f>
        <v>128.42999999999978</v>
      </c>
      <c r="N81" s="22">
        <f>L81+M81</f>
        <v>3321.95</v>
      </c>
    </row>
    <row r="82" spans="1:14" x14ac:dyDescent="0.3">
      <c r="A82" s="18">
        <v>43306</v>
      </c>
      <c r="B82">
        <v>2358523</v>
      </c>
      <c r="C82" s="31" t="s">
        <v>73</v>
      </c>
      <c r="D82" s="32" t="s">
        <v>74</v>
      </c>
      <c r="E82" s="32">
        <v>7051.94</v>
      </c>
      <c r="F82" s="10"/>
      <c r="G82" s="32">
        <v>4960.71</v>
      </c>
      <c r="H82" s="11"/>
      <c r="I82" s="32">
        <v>2091.2199999999998</v>
      </c>
      <c r="J82" s="11"/>
      <c r="K82" s="15"/>
      <c r="L82" s="16"/>
      <c r="M82" s="16"/>
      <c r="N82" s="22"/>
    </row>
    <row r="83" spans="1:14" x14ac:dyDescent="0.3">
      <c r="A83" s="18">
        <v>43337</v>
      </c>
      <c r="B83">
        <v>2358523</v>
      </c>
      <c r="C83" s="31" t="s">
        <v>73</v>
      </c>
      <c r="D83" s="32" t="s">
        <v>74</v>
      </c>
      <c r="E83" s="32">
        <v>7193.47</v>
      </c>
      <c r="F83" s="10">
        <v>141.53</v>
      </c>
      <c r="G83" s="32">
        <v>5068.37</v>
      </c>
      <c r="H83" s="11">
        <v>107.66</v>
      </c>
      <c r="I83" s="32">
        <v>2125.08</v>
      </c>
      <c r="J83" s="11">
        <v>33.859999999999701</v>
      </c>
      <c r="K83" s="17">
        <f>F83*$C$5</f>
        <v>748.69370000000004</v>
      </c>
      <c r="L83" s="16">
        <f>H83*$C$2</f>
        <v>654.57280000000003</v>
      </c>
      <c r="M83" s="16">
        <f>J83*$C$3</f>
        <v>76.18499999999932</v>
      </c>
      <c r="N83" s="22">
        <f>L83+M83</f>
        <v>730.75779999999941</v>
      </c>
    </row>
    <row r="84" spans="1:14" x14ac:dyDescent="0.3">
      <c r="A84" s="19">
        <v>43306</v>
      </c>
      <c r="B84">
        <v>2048989</v>
      </c>
      <c r="C84" s="31" t="s">
        <v>75</v>
      </c>
      <c r="D84" s="32" t="s">
        <v>76</v>
      </c>
      <c r="E84" s="32">
        <v>1311.8</v>
      </c>
      <c r="F84" s="10"/>
      <c r="G84" s="32">
        <v>1041.53</v>
      </c>
      <c r="H84" s="11"/>
      <c r="I84" s="32">
        <v>270.27</v>
      </c>
      <c r="J84" s="11"/>
      <c r="K84" s="15"/>
      <c r="L84" s="16"/>
      <c r="M84" s="16"/>
      <c r="N84" s="22"/>
    </row>
    <row r="85" spans="1:14" x14ac:dyDescent="0.3">
      <c r="A85" s="19">
        <v>43337</v>
      </c>
      <c r="B85">
        <v>2048989</v>
      </c>
      <c r="C85" s="31" t="s">
        <v>75</v>
      </c>
      <c r="D85" s="32" t="s">
        <v>76</v>
      </c>
      <c r="E85" s="32">
        <v>1444.05</v>
      </c>
      <c r="F85" s="10">
        <v>132.25</v>
      </c>
      <c r="G85" s="32">
        <v>1146.56</v>
      </c>
      <c r="H85" s="11">
        <v>105.03</v>
      </c>
      <c r="I85" s="32">
        <v>297.47000000000003</v>
      </c>
      <c r="J85" s="11">
        <v>27.2</v>
      </c>
      <c r="K85" s="17">
        <f>F85*$C$5</f>
        <v>699.60249999999996</v>
      </c>
      <c r="L85" s="16">
        <f>H85*$C$2</f>
        <v>638.58240000000001</v>
      </c>
      <c r="M85" s="16">
        <f>J85*$C$3</f>
        <v>61.199999999999996</v>
      </c>
      <c r="N85" s="22">
        <f>L85+M85</f>
        <v>699.78240000000005</v>
      </c>
    </row>
    <row r="86" spans="1:14" x14ac:dyDescent="0.3">
      <c r="A86" s="18">
        <v>43306</v>
      </c>
      <c r="B86">
        <v>2071038</v>
      </c>
      <c r="C86" s="31" t="s">
        <v>77</v>
      </c>
      <c r="D86" s="32" t="s">
        <v>78</v>
      </c>
      <c r="E86" s="32">
        <v>162.13</v>
      </c>
      <c r="F86" s="10"/>
      <c r="G86" s="32">
        <v>129</v>
      </c>
      <c r="H86" s="11"/>
      <c r="I86" s="32">
        <v>33.119999999999997</v>
      </c>
      <c r="J86" s="11"/>
      <c r="K86" s="15"/>
      <c r="L86" s="16"/>
      <c r="M86" s="16"/>
      <c r="N86" s="22"/>
    </row>
    <row r="87" spans="1:14" x14ac:dyDescent="0.3">
      <c r="A87" s="18">
        <v>43337</v>
      </c>
      <c r="B87">
        <v>2071038</v>
      </c>
      <c r="C87" s="31" t="s">
        <v>77</v>
      </c>
      <c r="D87" s="32" t="s">
        <v>78</v>
      </c>
      <c r="E87" s="32">
        <v>162.13</v>
      </c>
      <c r="F87" s="10">
        <v>0</v>
      </c>
      <c r="G87" s="32">
        <v>129</v>
      </c>
      <c r="H87" s="11">
        <v>0</v>
      </c>
      <c r="I87" s="32">
        <v>33.119999999999997</v>
      </c>
      <c r="J87" s="11">
        <v>0</v>
      </c>
      <c r="K87" s="17">
        <f>F87*$C$5</f>
        <v>0</v>
      </c>
      <c r="L87" s="16">
        <f>H87*$C$2</f>
        <v>0</v>
      </c>
      <c r="M87" s="16">
        <f>J87*$C$3</f>
        <v>0</v>
      </c>
      <c r="N87" s="22">
        <f>L87+M87</f>
        <v>0</v>
      </c>
    </row>
    <row r="88" spans="1:14" x14ac:dyDescent="0.3">
      <c r="A88" s="18">
        <v>43306</v>
      </c>
      <c r="B88">
        <v>2149193</v>
      </c>
      <c r="C88" s="31" t="s">
        <v>79</v>
      </c>
      <c r="D88" s="32" t="s">
        <v>356</v>
      </c>
      <c r="E88" s="32">
        <v>9806.2900000000009</v>
      </c>
      <c r="F88" s="10"/>
      <c r="G88" s="32">
        <v>6815.03</v>
      </c>
      <c r="H88" s="11"/>
      <c r="I88" s="32">
        <v>2991.25</v>
      </c>
      <c r="J88" s="11"/>
      <c r="K88" s="15"/>
      <c r="L88" s="16"/>
      <c r="M88" s="16"/>
      <c r="N88" s="22"/>
    </row>
    <row r="89" spans="1:14" x14ac:dyDescent="0.3">
      <c r="A89" s="18">
        <v>43337</v>
      </c>
      <c r="B89">
        <v>2149193</v>
      </c>
      <c r="C89" s="31" t="s">
        <v>79</v>
      </c>
      <c r="D89" s="32" t="s">
        <v>356</v>
      </c>
      <c r="E89" s="32">
        <v>10029.65</v>
      </c>
      <c r="F89" s="10">
        <v>223.35999999999899</v>
      </c>
      <c r="G89" s="32">
        <v>6992.73</v>
      </c>
      <c r="H89" s="11">
        <v>177.70000000000101</v>
      </c>
      <c r="I89" s="32">
        <v>3036.9</v>
      </c>
      <c r="J89" s="11">
        <v>45.650000000000098</v>
      </c>
      <c r="K89" s="17">
        <f>F89*$C$5</f>
        <v>1181.5743999999947</v>
      </c>
      <c r="L89" s="16">
        <f>H89*$C$2</f>
        <v>1080.4160000000061</v>
      </c>
      <c r="M89" s="16">
        <f>J89*$C$3</f>
        <v>102.71250000000022</v>
      </c>
      <c r="N89" s="22">
        <f>L89+M89</f>
        <v>1183.1285000000064</v>
      </c>
    </row>
    <row r="90" spans="1:14" x14ac:dyDescent="0.3">
      <c r="A90" s="18">
        <v>43306</v>
      </c>
      <c r="B90">
        <v>2388219</v>
      </c>
      <c r="C90" s="31" t="s">
        <v>80</v>
      </c>
      <c r="D90" s="32" t="s">
        <v>81</v>
      </c>
      <c r="E90" s="32">
        <v>6759.04</v>
      </c>
      <c r="F90" s="10"/>
      <c r="G90" s="32">
        <v>5363.27</v>
      </c>
      <c r="H90" s="11"/>
      <c r="I90" s="32">
        <v>1395.76</v>
      </c>
      <c r="J90" s="11"/>
      <c r="K90" s="15"/>
      <c r="L90" s="16"/>
      <c r="M90" s="16"/>
      <c r="N90" s="22"/>
    </row>
    <row r="91" spans="1:14" x14ac:dyDescent="0.3">
      <c r="A91" s="18">
        <v>43337</v>
      </c>
      <c r="B91">
        <v>2388219</v>
      </c>
      <c r="C91" s="31" t="s">
        <v>80</v>
      </c>
      <c r="D91" s="32" t="s">
        <v>81</v>
      </c>
      <c r="E91" s="32">
        <v>6821.22</v>
      </c>
      <c r="F91" s="10">
        <v>62.180000000000298</v>
      </c>
      <c r="G91" s="32">
        <v>5416.65</v>
      </c>
      <c r="H91" s="11">
        <v>53.380000000000102</v>
      </c>
      <c r="I91" s="32">
        <v>1404.56</v>
      </c>
      <c r="J91" s="11">
        <v>8.7999999999999492</v>
      </c>
      <c r="K91" s="17">
        <f>F91*$C$5</f>
        <v>328.93220000000156</v>
      </c>
      <c r="L91" s="16">
        <f>H91*$C$2</f>
        <v>324.55040000000065</v>
      </c>
      <c r="M91" s="16">
        <f>J91*$C$3</f>
        <v>19.799999999999887</v>
      </c>
      <c r="N91" s="22">
        <f>L91+M91</f>
        <v>344.35040000000055</v>
      </c>
    </row>
    <row r="92" spans="1:14" x14ac:dyDescent="0.3">
      <c r="A92" s="19">
        <v>43306</v>
      </c>
      <c r="B92">
        <v>2048993</v>
      </c>
      <c r="C92" s="31" t="s">
        <v>82</v>
      </c>
      <c r="D92" s="32" t="s">
        <v>83</v>
      </c>
      <c r="E92" s="32">
        <v>2005.3</v>
      </c>
      <c r="F92" s="10"/>
      <c r="G92" s="32">
        <v>1597.23</v>
      </c>
      <c r="H92" s="11"/>
      <c r="I92" s="32">
        <v>408.07</v>
      </c>
      <c r="J92" s="11"/>
      <c r="K92" s="15"/>
      <c r="L92" s="16"/>
      <c r="M92" s="16"/>
      <c r="N92" s="22"/>
    </row>
    <row r="93" spans="1:14" x14ac:dyDescent="0.3">
      <c r="A93" s="19">
        <v>43337</v>
      </c>
      <c r="B93">
        <v>2048993</v>
      </c>
      <c r="C93" s="31" t="s">
        <v>82</v>
      </c>
      <c r="D93" s="32" t="s">
        <v>83</v>
      </c>
      <c r="E93" s="32">
        <v>2021.96</v>
      </c>
      <c r="F93" s="10">
        <v>16.6600000000001</v>
      </c>
      <c r="G93" s="32">
        <v>1611.83</v>
      </c>
      <c r="H93" s="11">
        <v>14.5999999999999</v>
      </c>
      <c r="I93" s="32">
        <v>410.12</v>
      </c>
      <c r="J93" s="11">
        <v>2.05000000000001</v>
      </c>
      <c r="K93" s="17">
        <f>F93*$C$5</f>
        <v>88.131400000000525</v>
      </c>
      <c r="L93" s="16">
        <f>H93*$C$2</f>
        <v>88.76799999999939</v>
      </c>
      <c r="M93" s="16">
        <f>J93*$C$3</f>
        <v>4.6125000000000229</v>
      </c>
      <c r="N93" s="22">
        <f>L93+M93</f>
        <v>93.380499999999415</v>
      </c>
    </row>
    <row r="94" spans="1:14" x14ac:dyDescent="0.3">
      <c r="A94" s="18">
        <v>43306</v>
      </c>
      <c r="B94">
        <v>2156784</v>
      </c>
      <c r="C94" s="31" t="s">
        <v>84</v>
      </c>
      <c r="D94" s="32" t="s">
        <v>85</v>
      </c>
      <c r="E94" s="32">
        <v>3507.12</v>
      </c>
      <c r="F94" s="10"/>
      <c r="G94" s="32">
        <v>2996.34</v>
      </c>
      <c r="H94" s="11"/>
      <c r="I94" s="32">
        <v>510.77</v>
      </c>
      <c r="J94" s="11"/>
      <c r="K94" s="15"/>
      <c r="L94" s="16"/>
      <c r="M94" s="16"/>
      <c r="N94" s="22"/>
    </row>
    <row r="95" spans="1:14" x14ac:dyDescent="0.3">
      <c r="A95" s="18">
        <v>43337</v>
      </c>
      <c r="B95">
        <v>2156784</v>
      </c>
      <c r="C95" s="31" t="s">
        <v>84</v>
      </c>
      <c r="D95" s="32" t="s">
        <v>85</v>
      </c>
      <c r="E95" s="32">
        <v>3536.53</v>
      </c>
      <c r="F95" s="10">
        <v>29.410000000000299</v>
      </c>
      <c r="G95" s="32">
        <v>3018.22</v>
      </c>
      <c r="H95" s="11">
        <v>21.880000000000098</v>
      </c>
      <c r="I95" s="32">
        <v>518.29999999999995</v>
      </c>
      <c r="J95" s="11">
        <v>7.5299999999999203</v>
      </c>
      <c r="K95" s="17">
        <f>F95*$C$5</f>
        <v>155.57890000000157</v>
      </c>
      <c r="L95" s="16">
        <f>H95*$C$2</f>
        <v>133.03040000000061</v>
      </c>
      <c r="M95" s="16">
        <f>J95*$C$3</f>
        <v>16.942499999999821</v>
      </c>
      <c r="N95" s="22">
        <f>L95+M95</f>
        <v>149.97290000000044</v>
      </c>
    </row>
    <row r="96" spans="1:14" x14ac:dyDescent="0.3">
      <c r="A96" s="18">
        <v>43306</v>
      </c>
      <c r="B96">
        <v>1916018</v>
      </c>
      <c r="C96" s="31" t="s">
        <v>290</v>
      </c>
      <c r="D96" s="32" t="s">
        <v>291</v>
      </c>
      <c r="E96" s="32">
        <v>34029.56</v>
      </c>
      <c r="F96" s="10"/>
      <c r="G96" s="32">
        <v>33900.660000000003</v>
      </c>
      <c r="H96" s="11"/>
      <c r="I96" s="32">
        <v>128.87</v>
      </c>
      <c r="J96" s="11"/>
      <c r="K96" s="15"/>
      <c r="L96" s="16"/>
      <c r="M96" s="16"/>
      <c r="N96" s="22"/>
    </row>
    <row r="97" spans="1:14" x14ac:dyDescent="0.3">
      <c r="A97" s="18">
        <v>43337</v>
      </c>
      <c r="B97">
        <v>1916018</v>
      </c>
      <c r="C97" s="31" t="s">
        <v>290</v>
      </c>
      <c r="D97" s="32" t="s">
        <v>291</v>
      </c>
      <c r="E97" s="32">
        <v>34336.519999999997</v>
      </c>
      <c r="F97" s="10">
        <v>306.960000000006</v>
      </c>
      <c r="G97" s="32">
        <v>34186.120000000003</v>
      </c>
      <c r="H97" s="11">
        <v>285.45999999999901</v>
      </c>
      <c r="I97" s="32">
        <v>150.37</v>
      </c>
      <c r="J97" s="11">
        <v>21.5</v>
      </c>
      <c r="K97" s="17">
        <f>F97*$C$5</f>
        <v>1623.8184000000317</v>
      </c>
      <c r="L97" s="16">
        <f>H97*$C$2</f>
        <v>1735.5967999999941</v>
      </c>
      <c r="M97" s="16">
        <f>J97*$C$3</f>
        <v>48.375</v>
      </c>
      <c r="N97" s="22">
        <f>L97+M97</f>
        <v>1783.9717999999941</v>
      </c>
    </row>
    <row r="98" spans="1:14" x14ac:dyDescent="0.3">
      <c r="A98" s="18">
        <v>43306</v>
      </c>
      <c r="B98">
        <v>2330369</v>
      </c>
      <c r="C98" s="31" t="s">
        <v>86</v>
      </c>
      <c r="D98" s="32" t="s">
        <v>87</v>
      </c>
      <c r="E98" s="32">
        <v>3835.71</v>
      </c>
      <c r="F98" s="10"/>
      <c r="G98" s="32">
        <v>3065.93</v>
      </c>
      <c r="H98" s="11"/>
      <c r="I98" s="32">
        <v>769.77</v>
      </c>
      <c r="J98" s="11"/>
      <c r="K98" s="15"/>
      <c r="L98" s="16"/>
      <c r="M98" s="16"/>
      <c r="N98" s="22"/>
    </row>
    <row r="99" spans="1:14" x14ac:dyDescent="0.3">
      <c r="A99" s="18">
        <v>43337</v>
      </c>
      <c r="B99">
        <v>2330369</v>
      </c>
      <c r="C99" s="31" t="s">
        <v>86</v>
      </c>
      <c r="D99" s="32" t="s">
        <v>87</v>
      </c>
      <c r="E99" s="32">
        <v>3894.88</v>
      </c>
      <c r="F99" s="10">
        <v>59.170000000000101</v>
      </c>
      <c r="G99" s="32">
        <v>3118.24</v>
      </c>
      <c r="H99" s="11">
        <v>52.309999999999903</v>
      </c>
      <c r="I99" s="32">
        <v>776.63</v>
      </c>
      <c r="J99" s="11">
        <v>6.8600000000000101</v>
      </c>
      <c r="K99" s="17">
        <f>F99*$C$5</f>
        <v>313.00930000000056</v>
      </c>
      <c r="L99" s="16">
        <f>H99*$C$2</f>
        <v>318.04479999999944</v>
      </c>
      <c r="M99" s="16">
        <f>J99*$C$3</f>
        <v>15.435000000000024</v>
      </c>
      <c r="N99" s="22">
        <f>L99+M99</f>
        <v>333.47979999999944</v>
      </c>
    </row>
    <row r="100" spans="1:14" x14ac:dyDescent="0.3">
      <c r="A100" s="19">
        <v>43306</v>
      </c>
      <c r="B100">
        <v>2583999</v>
      </c>
      <c r="C100" s="31" t="s">
        <v>88</v>
      </c>
      <c r="D100" s="32" t="s">
        <v>89</v>
      </c>
      <c r="E100" s="32">
        <v>6810.97</v>
      </c>
      <c r="F100" s="10"/>
      <c r="G100" s="32">
        <v>4497.8100000000004</v>
      </c>
      <c r="H100" s="11"/>
      <c r="I100" s="32">
        <v>2313.15</v>
      </c>
      <c r="J100" s="11"/>
      <c r="K100" s="15"/>
      <c r="L100" s="16"/>
      <c r="M100" s="16"/>
      <c r="N100" s="22"/>
    </row>
    <row r="101" spans="1:14" x14ac:dyDescent="0.3">
      <c r="A101" s="19">
        <v>43337</v>
      </c>
      <c r="B101">
        <v>2583999</v>
      </c>
      <c r="C101" s="31" t="s">
        <v>88</v>
      </c>
      <c r="D101" s="32" t="s">
        <v>89</v>
      </c>
      <c r="E101" s="32">
        <v>7131.54</v>
      </c>
      <c r="F101" s="10">
        <v>320.57</v>
      </c>
      <c r="G101" s="32">
        <v>4766.47</v>
      </c>
      <c r="H101" s="11">
        <v>268.66000000000003</v>
      </c>
      <c r="I101" s="32">
        <v>2365.0700000000002</v>
      </c>
      <c r="J101" s="11">
        <v>51.920000000000101</v>
      </c>
      <c r="K101" s="17">
        <f>F101*$C$5</f>
        <v>1695.8153</v>
      </c>
      <c r="L101" s="16">
        <f>H101*$C$2</f>
        <v>1633.4528000000003</v>
      </c>
      <c r="M101" s="16">
        <f>J101*$C$3</f>
        <v>116.82000000000022</v>
      </c>
      <c r="N101" s="22">
        <f>L101+M101</f>
        <v>1750.2728000000004</v>
      </c>
    </row>
    <row r="102" spans="1:14" x14ac:dyDescent="0.3">
      <c r="A102" s="18">
        <v>43306</v>
      </c>
      <c r="B102">
        <v>1960950</v>
      </c>
      <c r="C102" s="31" t="s">
        <v>90</v>
      </c>
      <c r="D102" s="32" t="s">
        <v>91</v>
      </c>
      <c r="E102" s="32">
        <v>1079.02</v>
      </c>
      <c r="F102" s="10"/>
      <c r="G102" s="32">
        <v>907.9</v>
      </c>
      <c r="H102" s="11"/>
      <c r="I102" s="32">
        <v>171.11</v>
      </c>
      <c r="J102" s="11"/>
      <c r="K102" s="15"/>
      <c r="L102" s="16"/>
      <c r="M102" s="16"/>
      <c r="N102" s="22"/>
    </row>
    <row r="103" spans="1:14" x14ac:dyDescent="0.3">
      <c r="A103" s="18">
        <v>43337</v>
      </c>
      <c r="B103">
        <v>1960950</v>
      </c>
      <c r="C103" s="31" t="s">
        <v>90</v>
      </c>
      <c r="D103" s="32" t="s">
        <v>91</v>
      </c>
      <c r="E103" s="32">
        <v>1093.04</v>
      </c>
      <c r="F103" s="10">
        <v>14.02</v>
      </c>
      <c r="G103" s="32">
        <v>920.85</v>
      </c>
      <c r="H103" s="11">
        <v>12.95</v>
      </c>
      <c r="I103" s="32">
        <v>172.19</v>
      </c>
      <c r="J103" s="11">
        <v>1.0799999999999801</v>
      </c>
      <c r="K103" s="17">
        <f>F103*$C$5</f>
        <v>74.165800000000004</v>
      </c>
      <c r="L103" s="16">
        <f>H103*$C$2</f>
        <v>78.73599999999999</v>
      </c>
      <c r="M103" s="16">
        <f>J103*$C$3</f>
        <v>2.4299999999999553</v>
      </c>
      <c r="N103" s="22">
        <f>L103+M103</f>
        <v>81.16599999999994</v>
      </c>
    </row>
    <row r="104" spans="1:14" x14ac:dyDescent="0.3">
      <c r="A104" s="18">
        <v>43306</v>
      </c>
      <c r="B104">
        <v>2822663</v>
      </c>
      <c r="C104" s="31" t="s">
        <v>92</v>
      </c>
      <c r="D104" s="32" t="s">
        <v>308</v>
      </c>
      <c r="E104" s="32">
        <v>268.17</v>
      </c>
      <c r="F104" s="10"/>
      <c r="G104" s="32">
        <v>189.53</v>
      </c>
      <c r="H104" s="11"/>
      <c r="I104" s="32">
        <v>78.63</v>
      </c>
      <c r="J104" s="11"/>
      <c r="K104" s="15"/>
      <c r="L104" s="16"/>
      <c r="M104" s="16"/>
      <c r="N104" s="22"/>
    </row>
    <row r="105" spans="1:14" x14ac:dyDescent="0.3">
      <c r="A105" s="18">
        <v>43337</v>
      </c>
      <c r="B105">
        <v>2822663</v>
      </c>
      <c r="C105" s="31" t="s">
        <v>92</v>
      </c>
      <c r="D105" s="32" t="s">
        <v>308</v>
      </c>
      <c r="E105" s="32">
        <v>268.23</v>
      </c>
      <c r="F105" s="10">
        <v>6.0000000000002301E-2</v>
      </c>
      <c r="G105" s="32">
        <v>189.58</v>
      </c>
      <c r="H105" s="11">
        <v>5.0000000000011403E-2</v>
      </c>
      <c r="I105" s="32">
        <v>78.64</v>
      </c>
      <c r="J105" s="11">
        <v>1.00000000000051E-2</v>
      </c>
      <c r="K105" s="17">
        <f>F105*$C$5</f>
        <v>0.31740000000001217</v>
      </c>
      <c r="L105" s="16">
        <f>H105*$C$2</f>
        <v>0.30400000000006933</v>
      </c>
      <c r="M105" s="16">
        <f>J105*$C$3</f>
        <v>2.2500000000011476E-2</v>
      </c>
      <c r="N105" s="22">
        <f>L105+M105</f>
        <v>0.32650000000008078</v>
      </c>
    </row>
    <row r="106" spans="1:14" x14ac:dyDescent="0.3">
      <c r="A106" s="18">
        <v>43306</v>
      </c>
      <c r="B106">
        <v>2050444</v>
      </c>
      <c r="C106" s="31" t="s">
        <v>93</v>
      </c>
      <c r="D106" s="32" t="s">
        <v>94</v>
      </c>
      <c r="E106" s="32">
        <v>3598.11</v>
      </c>
      <c r="F106" s="10"/>
      <c r="G106" s="32">
        <v>3245.68</v>
      </c>
      <c r="H106" s="11"/>
      <c r="I106" s="32">
        <v>352.41</v>
      </c>
      <c r="J106" s="11"/>
      <c r="K106" s="15"/>
      <c r="L106" s="16"/>
      <c r="M106" s="16"/>
      <c r="N106" s="22"/>
    </row>
    <row r="107" spans="1:14" x14ac:dyDescent="0.3">
      <c r="A107" s="18">
        <v>43337</v>
      </c>
      <c r="B107">
        <v>2050444</v>
      </c>
      <c r="C107" s="31" t="s">
        <v>93</v>
      </c>
      <c r="D107" s="32" t="s">
        <v>94</v>
      </c>
      <c r="E107" s="32">
        <v>3687.95</v>
      </c>
      <c r="F107" s="10">
        <v>89.840000000000103</v>
      </c>
      <c r="G107" s="32">
        <v>3325.72</v>
      </c>
      <c r="H107" s="11">
        <v>80.040000000000006</v>
      </c>
      <c r="I107" s="32">
        <v>362.21</v>
      </c>
      <c r="J107" s="11">
        <v>9.7999999999999492</v>
      </c>
      <c r="K107" s="17">
        <f>F107*$C$5</f>
        <v>475.25360000000057</v>
      </c>
      <c r="L107" s="16">
        <f>H107*$C$2</f>
        <v>486.64320000000004</v>
      </c>
      <c r="M107" s="16">
        <f>J107*$C$3</f>
        <v>22.049999999999887</v>
      </c>
      <c r="N107" s="22">
        <f>L107+M107</f>
        <v>508.69319999999993</v>
      </c>
    </row>
    <row r="108" spans="1:14" x14ac:dyDescent="0.3">
      <c r="A108" s="19">
        <v>43306</v>
      </c>
      <c r="B108">
        <v>2159452</v>
      </c>
      <c r="C108" s="31" t="s">
        <v>95</v>
      </c>
      <c r="D108" s="32" t="s">
        <v>96</v>
      </c>
      <c r="E108" s="32">
        <v>4170.6899999999996</v>
      </c>
      <c r="F108" s="10"/>
      <c r="G108" s="32">
        <v>2958.19</v>
      </c>
      <c r="H108" s="11"/>
      <c r="I108" s="32">
        <v>1212.49</v>
      </c>
      <c r="J108" s="11"/>
      <c r="K108" s="15"/>
      <c r="L108" s="16"/>
      <c r="M108" s="16"/>
      <c r="N108" s="22"/>
    </row>
    <row r="109" spans="1:14" x14ac:dyDescent="0.3">
      <c r="A109" s="19">
        <v>43337</v>
      </c>
      <c r="B109">
        <v>2159452</v>
      </c>
      <c r="C109" s="31" t="s">
        <v>95</v>
      </c>
      <c r="D109" s="32" t="s">
        <v>96</v>
      </c>
      <c r="E109" s="32">
        <v>4232.03</v>
      </c>
      <c r="F109" s="10">
        <v>61.3399999999992</v>
      </c>
      <c r="G109" s="32">
        <v>3002.92</v>
      </c>
      <c r="H109" s="11">
        <v>44.73</v>
      </c>
      <c r="I109" s="32">
        <v>1229.0999999999999</v>
      </c>
      <c r="J109" s="11">
        <v>16.610000000000099</v>
      </c>
      <c r="K109" s="17">
        <f>F109*$C$5</f>
        <v>324.48859999999576</v>
      </c>
      <c r="L109" s="16">
        <f>H109*$C$2</f>
        <v>271.95839999999998</v>
      </c>
      <c r="M109" s="16">
        <f>J109*$C$3</f>
        <v>37.372500000000223</v>
      </c>
      <c r="N109" s="22">
        <f>L109+M109</f>
        <v>309.33090000000021</v>
      </c>
    </row>
    <row r="110" spans="1:14" x14ac:dyDescent="0.3">
      <c r="A110" s="18">
        <v>43306</v>
      </c>
      <c r="B110">
        <v>2768731</v>
      </c>
      <c r="C110" s="31" t="s">
        <v>97</v>
      </c>
      <c r="D110" s="32" t="s">
        <v>342</v>
      </c>
      <c r="E110" s="32">
        <v>488.19</v>
      </c>
      <c r="F110" s="10"/>
      <c r="G110" s="32">
        <v>320.12</v>
      </c>
      <c r="H110" s="11"/>
      <c r="I110" s="32">
        <v>168.06</v>
      </c>
      <c r="J110" s="11"/>
      <c r="K110" s="15"/>
      <c r="L110" s="16"/>
      <c r="M110" s="16"/>
      <c r="N110" s="22"/>
    </row>
    <row r="111" spans="1:14" x14ac:dyDescent="0.3">
      <c r="A111" s="18">
        <v>43337</v>
      </c>
      <c r="B111">
        <v>2768731</v>
      </c>
      <c r="C111" s="31" t="s">
        <v>97</v>
      </c>
      <c r="D111" s="32" t="s">
        <v>342</v>
      </c>
      <c r="E111" s="32">
        <v>502.38</v>
      </c>
      <c r="F111" s="10">
        <v>14.19</v>
      </c>
      <c r="G111" s="32">
        <v>330</v>
      </c>
      <c r="H111" s="11">
        <v>9.8800000000000008</v>
      </c>
      <c r="I111" s="32">
        <v>172.38</v>
      </c>
      <c r="J111" s="11">
        <v>4.3199999999999896</v>
      </c>
      <c r="K111" s="17">
        <f>F111*$C$5</f>
        <v>75.065100000000001</v>
      </c>
      <c r="L111" s="16">
        <f>H111*$C$2</f>
        <v>60.070400000000006</v>
      </c>
      <c r="M111" s="16">
        <f>J111*$C$3</f>
        <v>9.7199999999999775</v>
      </c>
      <c r="N111" s="22">
        <f>L111+M111</f>
        <v>69.790399999999977</v>
      </c>
    </row>
    <row r="112" spans="1:14" x14ac:dyDescent="0.3">
      <c r="A112" s="18">
        <v>43306</v>
      </c>
      <c r="B112">
        <v>2689677</v>
      </c>
      <c r="C112" s="31" t="s">
        <v>329</v>
      </c>
      <c r="D112" s="32" t="s">
        <v>330</v>
      </c>
      <c r="E112" s="32">
        <v>1581.33</v>
      </c>
      <c r="F112" s="10"/>
      <c r="G112" s="32">
        <v>592.44000000000005</v>
      </c>
      <c r="H112" s="11"/>
      <c r="I112" s="32">
        <v>988.88</v>
      </c>
      <c r="J112" s="11"/>
      <c r="K112" s="15"/>
      <c r="L112" s="16"/>
      <c r="M112" s="16"/>
      <c r="N112" s="22"/>
    </row>
    <row r="113" spans="1:14" x14ac:dyDescent="0.3">
      <c r="A113" s="18">
        <v>43337</v>
      </c>
      <c r="B113">
        <v>2689677</v>
      </c>
      <c r="C113" s="31" t="s">
        <v>329</v>
      </c>
      <c r="D113" s="32" t="s">
        <v>330</v>
      </c>
      <c r="E113" s="32">
        <v>1581.33</v>
      </c>
      <c r="F113" s="10">
        <v>0</v>
      </c>
      <c r="G113" s="32">
        <v>592.44000000000005</v>
      </c>
      <c r="H113" s="11">
        <v>0</v>
      </c>
      <c r="I113" s="32">
        <v>988.88</v>
      </c>
      <c r="J113" s="11">
        <v>0</v>
      </c>
      <c r="K113" s="17">
        <f>F113*$C$5</f>
        <v>0</v>
      </c>
      <c r="L113" s="16">
        <f>H113*$C$2</f>
        <v>0</v>
      </c>
      <c r="M113" s="16">
        <f>J113*$C$3</f>
        <v>0</v>
      </c>
      <c r="N113" s="22">
        <f>L113+M113</f>
        <v>0</v>
      </c>
    </row>
    <row r="114" spans="1:14" x14ac:dyDescent="0.3">
      <c r="A114" s="18">
        <v>43306</v>
      </c>
      <c r="B114">
        <v>3848033</v>
      </c>
      <c r="C114" s="31" t="s">
        <v>98</v>
      </c>
      <c r="D114" s="32" t="s">
        <v>343</v>
      </c>
      <c r="E114" s="32">
        <v>5.93</v>
      </c>
      <c r="F114" s="10"/>
      <c r="G114" s="32">
        <v>4.3</v>
      </c>
      <c r="H114" s="11"/>
      <c r="I114" s="32">
        <v>1.62</v>
      </c>
      <c r="J114" s="11"/>
      <c r="K114" s="15"/>
      <c r="L114" s="16"/>
      <c r="M114" s="16"/>
      <c r="N114" s="22"/>
    </row>
    <row r="115" spans="1:14" x14ac:dyDescent="0.3">
      <c r="A115" s="18">
        <v>43337</v>
      </c>
      <c r="B115">
        <v>3848033</v>
      </c>
      <c r="C115" s="31" t="s">
        <v>98</v>
      </c>
      <c r="D115" s="32" t="s">
        <v>343</v>
      </c>
      <c r="E115" s="32">
        <v>5.93</v>
      </c>
      <c r="F115" s="10">
        <v>0</v>
      </c>
      <c r="G115" s="32">
        <v>4.3</v>
      </c>
      <c r="H115" s="11">
        <v>0</v>
      </c>
      <c r="I115" s="32">
        <v>1.62</v>
      </c>
      <c r="J115" s="11">
        <v>0</v>
      </c>
      <c r="K115" s="17">
        <f>F115*$C$5</f>
        <v>0</v>
      </c>
      <c r="L115" s="16">
        <f>H115*$C$2</f>
        <v>0</v>
      </c>
      <c r="M115" s="16">
        <f>J115*$C$3</f>
        <v>0</v>
      </c>
      <c r="N115" s="22">
        <f>L115+M115</f>
        <v>0</v>
      </c>
    </row>
    <row r="116" spans="1:14" x14ac:dyDescent="0.3">
      <c r="A116" s="19">
        <v>43306</v>
      </c>
      <c r="B116" s="2">
        <v>3870170</v>
      </c>
      <c r="C116" s="33" t="s">
        <v>358</v>
      </c>
      <c r="D116" s="34" t="s">
        <v>293</v>
      </c>
      <c r="E116" s="32">
        <v>30.07</v>
      </c>
      <c r="F116" s="10"/>
      <c r="G116" s="32">
        <v>26.61</v>
      </c>
      <c r="H116" s="11"/>
      <c r="I116" s="32">
        <v>3.46</v>
      </c>
      <c r="J116" s="11"/>
      <c r="K116" s="15"/>
      <c r="L116" s="16"/>
      <c r="M116" s="16"/>
      <c r="N116" s="22"/>
    </row>
    <row r="117" spans="1:14" x14ac:dyDescent="0.3">
      <c r="A117" s="19">
        <v>43337</v>
      </c>
      <c r="B117" s="2">
        <v>3870170</v>
      </c>
      <c r="C117" s="33" t="s">
        <v>358</v>
      </c>
      <c r="D117" s="34" t="s">
        <v>293</v>
      </c>
      <c r="E117" s="32">
        <v>100.6</v>
      </c>
      <c r="F117" s="10">
        <v>70.53</v>
      </c>
      <c r="G117" s="32">
        <v>85.76</v>
      </c>
      <c r="H117" s="11">
        <v>59.15</v>
      </c>
      <c r="I117" s="32">
        <v>14.83</v>
      </c>
      <c r="J117" s="11">
        <v>11.37</v>
      </c>
      <c r="K117" s="17">
        <f>F117*$C$5</f>
        <v>373.1037</v>
      </c>
      <c r="L117" s="16">
        <f>H117*$C$2</f>
        <v>359.63200000000001</v>
      </c>
      <c r="M117" s="16">
        <f>J117*$C$3</f>
        <v>25.5825</v>
      </c>
      <c r="N117" s="22">
        <f>L117+M117</f>
        <v>385.21449999999999</v>
      </c>
    </row>
    <row r="118" spans="1:14" x14ac:dyDescent="0.3">
      <c r="A118" s="18">
        <v>43306</v>
      </c>
      <c r="B118">
        <v>5080125</v>
      </c>
      <c r="C118" s="31" t="s">
        <v>292</v>
      </c>
      <c r="D118" s="32" t="s">
        <v>293</v>
      </c>
      <c r="E118" s="32">
        <v>2593.19</v>
      </c>
      <c r="F118" s="10"/>
      <c r="G118" s="32">
        <v>1423.75</v>
      </c>
      <c r="H118" s="11"/>
      <c r="I118" s="32">
        <v>1169.43</v>
      </c>
      <c r="J118" s="11"/>
      <c r="K118" s="15"/>
      <c r="L118" s="16"/>
      <c r="M118" s="16"/>
      <c r="N118" s="22"/>
    </row>
    <row r="119" spans="1:14" x14ac:dyDescent="0.3">
      <c r="A119" s="18">
        <v>43337</v>
      </c>
      <c r="B119">
        <v>5080125</v>
      </c>
      <c r="C119" s="31" t="s">
        <v>292</v>
      </c>
      <c r="D119" s="32" t="s">
        <v>293</v>
      </c>
      <c r="E119" s="32">
        <v>2758.46</v>
      </c>
      <c r="F119" s="10">
        <v>165.27</v>
      </c>
      <c r="G119" s="32">
        <v>1537.42</v>
      </c>
      <c r="H119" s="11">
        <v>113.67</v>
      </c>
      <c r="I119" s="32">
        <v>1221.03</v>
      </c>
      <c r="J119" s="11">
        <v>51.599999999999902</v>
      </c>
      <c r="K119" s="17">
        <f>F119*$C$5</f>
        <v>874.27830000000006</v>
      </c>
      <c r="L119" s="16">
        <f>H119*$C$2</f>
        <v>691.11360000000002</v>
      </c>
      <c r="M119" s="16">
        <f>J119*$C$3</f>
        <v>116.09999999999978</v>
      </c>
      <c r="N119" s="22">
        <f>L119+M119</f>
        <v>807.21359999999981</v>
      </c>
    </row>
    <row r="120" spans="1:14" x14ac:dyDescent="0.3">
      <c r="A120" s="18">
        <v>43306</v>
      </c>
      <c r="B120">
        <v>3837553</v>
      </c>
      <c r="C120" s="31" t="s">
        <v>99</v>
      </c>
      <c r="D120" s="32" t="s">
        <v>344</v>
      </c>
      <c r="E120" s="32">
        <v>143.51</v>
      </c>
      <c r="F120" s="10"/>
      <c r="G120" s="32">
        <v>143.16999999999999</v>
      </c>
      <c r="H120" s="11"/>
      <c r="I120" s="32">
        <v>0.33</v>
      </c>
      <c r="J120" s="11"/>
      <c r="K120" s="15"/>
      <c r="L120" s="16"/>
      <c r="M120" s="16"/>
      <c r="N120" s="22"/>
    </row>
    <row r="121" spans="1:14" x14ac:dyDescent="0.3">
      <c r="A121" s="18">
        <v>43337</v>
      </c>
      <c r="B121">
        <v>3837553</v>
      </c>
      <c r="C121" s="31" t="s">
        <v>99</v>
      </c>
      <c r="D121" s="32" t="s">
        <v>344</v>
      </c>
      <c r="E121" s="32">
        <v>164.72</v>
      </c>
      <c r="F121" s="10">
        <v>21.21</v>
      </c>
      <c r="G121" s="32">
        <v>161.83000000000001</v>
      </c>
      <c r="H121" s="11">
        <v>18.66</v>
      </c>
      <c r="I121" s="32">
        <v>2.88</v>
      </c>
      <c r="J121" s="11">
        <v>2.5499999999999998</v>
      </c>
      <c r="K121" s="17">
        <f>F121*$C$5</f>
        <v>112.2009</v>
      </c>
      <c r="L121" s="16">
        <f>H121*$C$2</f>
        <v>113.4528</v>
      </c>
      <c r="M121" s="16">
        <f>J121*$C$3</f>
        <v>5.7374999999999998</v>
      </c>
      <c r="N121" s="22">
        <f>L121+M121</f>
        <v>119.19029999999999</v>
      </c>
    </row>
    <row r="122" spans="1:14" x14ac:dyDescent="0.3">
      <c r="A122" s="18">
        <v>43306</v>
      </c>
      <c r="B122">
        <v>2806490</v>
      </c>
      <c r="C122" s="31" t="s">
        <v>100</v>
      </c>
      <c r="D122" s="32" t="s">
        <v>294</v>
      </c>
      <c r="E122" s="32">
        <v>21994.3</v>
      </c>
      <c r="F122" s="10"/>
      <c r="G122" s="32">
        <v>14552.97</v>
      </c>
      <c r="H122" s="11"/>
      <c r="I122" s="32">
        <v>7441.32</v>
      </c>
      <c r="J122" s="11"/>
      <c r="K122" s="15"/>
      <c r="L122" s="16"/>
      <c r="M122" s="16"/>
      <c r="N122" s="22"/>
    </row>
    <row r="123" spans="1:14" x14ac:dyDescent="0.3">
      <c r="A123" s="18">
        <v>43337</v>
      </c>
      <c r="B123">
        <v>2806490</v>
      </c>
      <c r="C123" s="31" t="s">
        <v>100</v>
      </c>
      <c r="D123" s="32" t="s">
        <v>294</v>
      </c>
      <c r="E123" s="32">
        <v>22088.7</v>
      </c>
      <c r="F123" s="10">
        <v>94.400000000001498</v>
      </c>
      <c r="G123" s="32">
        <v>14615.74</v>
      </c>
      <c r="H123" s="11">
        <v>62.769999999998603</v>
      </c>
      <c r="I123" s="32">
        <v>7472.95</v>
      </c>
      <c r="J123" s="11">
        <v>31.630000000000098</v>
      </c>
      <c r="K123" s="17">
        <f>F123*$C$5</f>
        <v>499.37600000000793</v>
      </c>
      <c r="L123" s="16">
        <f>H123*$C$2</f>
        <v>381.64159999999151</v>
      </c>
      <c r="M123" s="16">
        <f>J123*$C$3</f>
        <v>71.167500000000217</v>
      </c>
      <c r="N123" s="22">
        <f>L123+M123</f>
        <v>452.80909999999176</v>
      </c>
    </row>
    <row r="124" spans="1:14" x14ac:dyDescent="0.3">
      <c r="A124" s="19">
        <v>43306</v>
      </c>
      <c r="B124">
        <v>2330385</v>
      </c>
      <c r="C124" s="31" t="s">
        <v>101</v>
      </c>
      <c r="D124" s="32" t="s">
        <v>102</v>
      </c>
      <c r="E124" s="32">
        <v>1669.57</v>
      </c>
      <c r="F124" s="10"/>
      <c r="G124" s="32">
        <v>1236.7</v>
      </c>
      <c r="H124" s="11"/>
      <c r="I124" s="32">
        <v>432.86</v>
      </c>
      <c r="J124" s="11"/>
      <c r="K124" s="15"/>
      <c r="L124" s="16"/>
      <c r="M124" s="16"/>
      <c r="N124" s="22"/>
    </row>
    <row r="125" spans="1:14" x14ac:dyDescent="0.3">
      <c r="A125" s="19">
        <v>43337</v>
      </c>
      <c r="B125">
        <v>2330385</v>
      </c>
      <c r="C125" s="31" t="s">
        <v>101</v>
      </c>
      <c r="D125" s="32" t="s">
        <v>102</v>
      </c>
      <c r="E125" s="32">
        <v>1805.5</v>
      </c>
      <c r="F125" s="10">
        <v>135.93</v>
      </c>
      <c r="G125" s="32">
        <v>1343.03</v>
      </c>
      <c r="H125" s="11">
        <v>106.33</v>
      </c>
      <c r="I125" s="32">
        <v>462.46</v>
      </c>
      <c r="J125" s="11">
        <v>29.6</v>
      </c>
      <c r="K125" s="17">
        <f>F125*$C$5</f>
        <v>719.06970000000001</v>
      </c>
      <c r="L125" s="16">
        <f>H125*$C$2</f>
        <v>646.4864</v>
      </c>
      <c r="M125" s="16">
        <f>J125*$C$3</f>
        <v>66.600000000000009</v>
      </c>
      <c r="N125" s="22">
        <f>L125+M125</f>
        <v>713.08640000000003</v>
      </c>
    </row>
    <row r="126" spans="1:14" x14ac:dyDescent="0.3">
      <c r="A126" s="18">
        <v>43306</v>
      </c>
      <c r="B126">
        <v>2586093</v>
      </c>
      <c r="C126" s="31" t="s">
        <v>103</v>
      </c>
      <c r="D126" s="32" t="s">
        <v>104</v>
      </c>
      <c r="E126" s="32">
        <v>1820.9</v>
      </c>
      <c r="F126" s="10"/>
      <c r="G126" s="32">
        <v>1221.76</v>
      </c>
      <c r="H126" s="11"/>
      <c r="I126" s="32">
        <v>599.13</v>
      </c>
      <c r="J126" s="11"/>
      <c r="K126" s="15"/>
      <c r="L126" s="16"/>
      <c r="M126" s="16"/>
      <c r="N126" s="22"/>
    </row>
    <row r="127" spans="1:14" x14ac:dyDescent="0.3">
      <c r="A127" s="18">
        <v>43337</v>
      </c>
      <c r="B127">
        <v>2586093</v>
      </c>
      <c r="C127" s="31" t="s">
        <v>103</v>
      </c>
      <c r="D127" s="32" t="s">
        <v>104</v>
      </c>
      <c r="E127" s="32">
        <v>1820.91</v>
      </c>
      <c r="F127" s="10">
        <v>9.9999999999909103E-3</v>
      </c>
      <c r="G127" s="32">
        <v>1221.77</v>
      </c>
      <c r="H127" s="11">
        <v>9.9999999999909103E-3</v>
      </c>
      <c r="I127" s="32">
        <v>599.13</v>
      </c>
      <c r="J127" s="11">
        <v>0</v>
      </c>
      <c r="K127" s="17">
        <f>F127*$C$5</f>
        <v>5.2899999999951916E-2</v>
      </c>
      <c r="L127" s="16">
        <f>H127*$C$2</f>
        <v>6.0799999999944739E-2</v>
      </c>
      <c r="M127" s="16">
        <f>J127*$C$3</f>
        <v>0</v>
      </c>
      <c r="N127" s="22">
        <f>L127+M127</f>
        <v>6.0799999999944739E-2</v>
      </c>
    </row>
    <row r="128" spans="1:14" x14ac:dyDescent="0.3">
      <c r="A128" s="18">
        <v>43306</v>
      </c>
      <c r="B128">
        <v>2599491</v>
      </c>
      <c r="C128" s="31" t="s">
        <v>309</v>
      </c>
      <c r="D128" s="32" t="s">
        <v>310</v>
      </c>
      <c r="E128" s="32">
        <v>5381.13</v>
      </c>
      <c r="F128" s="10"/>
      <c r="G128" s="32">
        <v>1651.64</v>
      </c>
      <c r="H128" s="11"/>
      <c r="I128" s="32">
        <v>3729.28</v>
      </c>
      <c r="J128" s="11"/>
      <c r="K128" s="15"/>
      <c r="L128" s="16"/>
      <c r="M128" s="16"/>
      <c r="N128" s="22"/>
    </row>
    <row r="129" spans="1:14" x14ac:dyDescent="0.3">
      <c r="A129" s="18">
        <v>43337</v>
      </c>
      <c r="B129">
        <v>2599491</v>
      </c>
      <c r="C129" s="31" t="s">
        <v>309</v>
      </c>
      <c r="D129" s="32" t="s">
        <v>310</v>
      </c>
      <c r="E129" s="32">
        <v>5400.69</v>
      </c>
      <c r="F129" s="10">
        <v>19.5600000000004</v>
      </c>
      <c r="G129" s="32">
        <v>1669</v>
      </c>
      <c r="H129" s="11">
        <v>17.3599999999999</v>
      </c>
      <c r="I129" s="32">
        <v>3731.48</v>
      </c>
      <c r="J129" s="11">
        <v>2.1999999999998199</v>
      </c>
      <c r="K129" s="17">
        <f>F129*$C$5</f>
        <v>103.47240000000211</v>
      </c>
      <c r="L129" s="16">
        <f>H129*$C$2</f>
        <v>105.54879999999939</v>
      </c>
      <c r="M129" s="16">
        <f>J129*$C$3</f>
        <v>4.9499999999995943</v>
      </c>
      <c r="N129" s="22">
        <f>L129+M129</f>
        <v>110.49879999999898</v>
      </c>
    </row>
    <row r="130" spans="1:14" x14ac:dyDescent="0.3">
      <c r="A130" s="18">
        <v>43306</v>
      </c>
      <c r="B130">
        <v>2047071</v>
      </c>
      <c r="C130" s="31" t="s">
        <v>105</v>
      </c>
      <c r="D130" s="32" t="s">
        <v>106</v>
      </c>
      <c r="E130" s="32">
        <v>11043.67</v>
      </c>
      <c r="F130" s="10"/>
      <c r="G130" s="32">
        <v>6215.66</v>
      </c>
      <c r="H130" s="11"/>
      <c r="I130" s="32">
        <v>4828</v>
      </c>
      <c r="J130" s="11"/>
      <c r="K130" s="15"/>
      <c r="L130" s="16"/>
      <c r="M130" s="16"/>
      <c r="N130" s="22"/>
    </row>
    <row r="131" spans="1:14" x14ac:dyDescent="0.3">
      <c r="A131" s="18">
        <v>43337</v>
      </c>
      <c r="B131">
        <v>2047071</v>
      </c>
      <c r="C131" s="31" t="s">
        <v>105</v>
      </c>
      <c r="D131" s="32" t="s">
        <v>106</v>
      </c>
      <c r="E131" s="32">
        <v>11315.67</v>
      </c>
      <c r="F131" s="10">
        <v>272</v>
      </c>
      <c r="G131" s="32">
        <v>6447.64</v>
      </c>
      <c r="H131" s="11">
        <v>231.98</v>
      </c>
      <c r="I131" s="32">
        <v>4868.01</v>
      </c>
      <c r="J131" s="11">
        <v>40.010000000000197</v>
      </c>
      <c r="K131" s="17">
        <f>F131*$C$5</f>
        <v>1438.88</v>
      </c>
      <c r="L131" s="16">
        <f>H131*$C$2</f>
        <v>1410.4384</v>
      </c>
      <c r="M131" s="16">
        <f>J131*$C$3</f>
        <v>90.022500000000448</v>
      </c>
      <c r="N131" s="22">
        <f>L131+M131</f>
        <v>1500.4609000000005</v>
      </c>
    </row>
    <row r="132" spans="1:14" x14ac:dyDescent="0.3">
      <c r="A132" s="19">
        <v>43306</v>
      </c>
      <c r="B132">
        <v>2137694</v>
      </c>
      <c r="C132" s="31" t="s">
        <v>107</v>
      </c>
      <c r="D132" s="32" t="s">
        <v>108</v>
      </c>
      <c r="E132" s="32">
        <v>4067.8</v>
      </c>
      <c r="F132" s="10"/>
      <c r="G132" s="32">
        <v>3016.53</v>
      </c>
      <c r="H132" s="11"/>
      <c r="I132" s="32">
        <v>1051.25</v>
      </c>
      <c r="J132" s="11"/>
      <c r="K132" s="15"/>
      <c r="L132" s="16"/>
      <c r="M132" s="16"/>
      <c r="N132" s="22"/>
    </row>
    <row r="133" spans="1:14" x14ac:dyDescent="0.3">
      <c r="A133" s="19">
        <v>43337</v>
      </c>
      <c r="B133">
        <v>2137694</v>
      </c>
      <c r="C133" s="31" t="s">
        <v>107</v>
      </c>
      <c r="D133" s="32" t="s">
        <v>108</v>
      </c>
      <c r="E133" s="32">
        <v>4110.3500000000004</v>
      </c>
      <c r="F133" s="10">
        <v>42.550000000000203</v>
      </c>
      <c r="G133" s="32">
        <v>3049.88</v>
      </c>
      <c r="H133" s="11">
        <v>33.349999999999902</v>
      </c>
      <c r="I133" s="32">
        <v>1060.45</v>
      </c>
      <c r="J133" s="11">
        <v>9.2000000000000508</v>
      </c>
      <c r="K133" s="17">
        <f>F133*$C$5</f>
        <v>225.08950000000107</v>
      </c>
      <c r="L133" s="16">
        <f>H133*$C$2</f>
        <v>202.7679999999994</v>
      </c>
      <c r="M133" s="16">
        <f>J133*$C$3</f>
        <v>20.700000000000113</v>
      </c>
      <c r="N133" s="22">
        <f>L133+M133</f>
        <v>223.46799999999951</v>
      </c>
    </row>
    <row r="134" spans="1:14" x14ac:dyDescent="0.3">
      <c r="A134" s="18">
        <v>43306</v>
      </c>
      <c r="B134">
        <v>2513624</v>
      </c>
      <c r="C134" s="31" t="s">
        <v>295</v>
      </c>
      <c r="D134" s="32" t="s">
        <v>296</v>
      </c>
      <c r="E134" s="32">
        <v>2028.7</v>
      </c>
      <c r="F134" s="10"/>
      <c r="G134" s="32">
        <v>385.88</v>
      </c>
      <c r="H134" s="11"/>
      <c r="I134" s="32">
        <v>1642.81</v>
      </c>
      <c r="J134" s="11"/>
      <c r="K134" s="15"/>
      <c r="L134" s="16"/>
      <c r="M134" s="16"/>
      <c r="N134" s="22"/>
    </row>
    <row r="135" spans="1:14" x14ac:dyDescent="0.3">
      <c r="A135" s="18">
        <v>43337</v>
      </c>
      <c r="B135">
        <v>2513624</v>
      </c>
      <c r="C135" s="31" t="s">
        <v>295</v>
      </c>
      <c r="D135" s="32" t="s">
        <v>296</v>
      </c>
      <c r="E135" s="32">
        <v>2028.7</v>
      </c>
      <c r="F135" s="10">
        <v>0</v>
      </c>
      <c r="G135" s="32">
        <v>385.88</v>
      </c>
      <c r="H135" s="11">
        <v>0</v>
      </c>
      <c r="I135" s="32">
        <v>1642.81</v>
      </c>
      <c r="J135" s="11">
        <v>0</v>
      </c>
      <c r="K135" s="17">
        <f>F135*$C$5</f>
        <v>0</v>
      </c>
      <c r="L135" s="16">
        <f>H135*$C$2</f>
        <v>0</v>
      </c>
      <c r="M135" s="16">
        <f>J135*$C$3</f>
        <v>0</v>
      </c>
      <c r="N135" s="22">
        <f>L135+M135</f>
        <v>0</v>
      </c>
    </row>
    <row r="136" spans="1:14" x14ac:dyDescent="0.3">
      <c r="A136" s="18">
        <v>43306</v>
      </c>
      <c r="B136">
        <v>2047068</v>
      </c>
      <c r="C136" s="31" t="s">
        <v>109</v>
      </c>
      <c r="D136" s="32" t="s">
        <v>110</v>
      </c>
      <c r="E136" s="32">
        <v>4193.6000000000004</v>
      </c>
      <c r="F136" s="10"/>
      <c r="G136" s="32">
        <v>2824.5</v>
      </c>
      <c r="H136" s="11"/>
      <c r="I136" s="32">
        <v>1369.09</v>
      </c>
      <c r="J136" s="11"/>
      <c r="K136" s="15"/>
      <c r="L136" s="16"/>
      <c r="M136" s="16"/>
      <c r="N136" s="22"/>
    </row>
    <row r="137" spans="1:14" x14ac:dyDescent="0.3">
      <c r="A137" s="18">
        <v>43337</v>
      </c>
      <c r="B137">
        <v>2047068</v>
      </c>
      <c r="C137" s="31" t="s">
        <v>109</v>
      </c>
      <c r="D137" s="32" t="s">
        <v>110</v>
      </c>
      <c r="E137" s="32">
        <v>4303.84</v>
      </c>
      <c r="F137" s="10">
        <v>110.24</v>
      </c>
      <c r="G137" s="32">
        <v>2916.17</v>
      </c>
      <c r="H137" s="11">
        <v>91.670000000000101</v>
      </c>
      <c r="I137" s="32">
        <v>1387.65</v>
      </c>
      <c r="J137" s="11">
        <v>18.560000000000201</v>
      </c>
      <c r="K137" s="17">
        <f>F137*$C$5</f>
        <v>583.16959999999995</v>
      </c>
      <c r="L137" s="16">
        <f>H137*$C$2</f>
        <v>557.3536000000006</v>
      </c>
      <c r="M137" s="16">
        <f>J137*$C$3</f>
        <v>41.760000000000453</v>
      </c>
      <c r="N137" s="22">
        <f>L137+M137</f>
        <v>599.11360000000104</v>
      </c>
    </row>
    <row r="138" spans="1:14" x14ac:dyDescent="0.3">
      <c r="A138" s="18">
        <v>43306</v>
      </c>
      <c r="B138">
        <v>2049471</v>
      </c>
      <c r="C138" s="31" t="s">
        <v>111</v>
      </c>
      <c r="D138" s="32" t="s">
        <v>112</v>
      </c>
      <c r="E138" s="32">
        <v>8131.7</v>
      </c>
      <c r="F138" s="10"/>
      <c r="G138" s="32">
        <v>6290.32</v>
      </c>
      <c r="H138" s="11"/>
      <c r="I138" s="32">
        <v>1841.37</v>
      </c>
      <c r="J138" s="11"/>
      <c r="K138" s="15"/>
      <c r="L138" s="16"/>
      <c r="M138" s="16"/>
      <c r="N138" s="22"/>
    </row>
    <row r="139" spans="1:14" x14ac:dyDescent="0.3">
      <c r="A139" s="18">
        <v>43337</v>
      </c>
      <c r="B139">
        <v>2049471</v>
      </c>
      <c r="C139" s="31" t="s">
        <v>111</v>
      </c>
      <c r="D139" s="32" t="s">
        <v>112</v>
      </c>
      <c r="E139" s="32">
        <v>8409.59</v>
      </c>
      <c r="F139" s="10">
        <v>277.89</v>
      </c>
      <c r="G139" s="32">
        <v>6510.85</v>
      </c>
      <c r="H139" s="11">
        <v>220.530000000001</v>
      </c>
      <c r="I139" s="32">
        <v>1898.73</v>
      </c>
      <c r="J139" s="11">
        <v>57.3599999999999</v>
      </c>
      <c r="K139" s="17">
        <f>F139*$C$5</f>
        <v>1470.0381</v>
      </c>
      <c r="L139" s="16">
        <f>H139*$C$2</f>
        <v>1340.8224000000062</v>
      </c>
      <c r="M139" s="16">
        <f>J139*$C$3</f>
        <v>129.05999999999977</v>
      </c>
      <c r="N139" s="22">
        <f>L139+M139</f>
        <v>1469.8824000000059</v>
      </c>
    </row>
    <row r="140" spans="1:14" x14ac:dyDescent="0.3">
      <c r="A140" s="19">
        <v>43306</v>
      </c>
      <c r="B140">
        <v>2169909</v>
      </c>
      <c r="C140" s="31" t="s">
        <v>113</v>
      </c>
      <c r="D140" s="32" t="s">
        <v>114</v>
      </c>
      <c r="E140" s="32">
        <v>3620.02</v>
      </c>
      <c r="F140" s="10"/>
      <c r="G140" s="32">
        <v>2877.12</v>
      </c>
      <c r="H140" s="11"/>
      <c r="I140" s="32">
        <v>742.89</v>
      </c>
      <c r="J140" s="11"/>
      <c r="K140" s="15"/>
      <c r="L140" s="16"/>
      <c r="M140" s="16"/>
      <c r="N140" s="22"/>
    </row>
    <row r="141" spans="1:14" x14ac:dyDescent="0.3">
      <c r="A141" s="19">
        <v>43337</v>
      </c>
      <c r="B141">
        <v>2169909</v>
      </c>
      <c r="C141" s="31" t="s">
        <v>113</v>
      </c>
      <c r="D141" s="32" t="s">
        <v>114</v>
      </c>
      <c r="E141" s="32">
        <v>3741.68</v>
      </c>
      <c r="F141" s="10">
        <v>121.66</v>
      </c>
      <c r="G141" s="32">
        <v>2971.82</v>
      </c>
      <c r="H141" s="11">
        <v>94.700000000000301</v>
      </c>
      <c r="I141" s="32">
        <v>769.85</v>
      </c>
      <c r="J141" s="11">
        <v>26.96</v>
      </c>
      <c r="K141" s="17">
        <f>F141*$C$5</f>
        <v>643.58140000000003</v>
      </c>
      <c r="L141" s="16">
        <f>H141*$C$2</f>
        <v>575.77600000000189</v>
      </c>
      <c r="M141" s="16">
        <f>J141*$C$3</f>
        <v>60.660000000000004</v>
      </c>
      <c r="N141" s="22">
        <f>L141+M141</f>
        <v>636.43600000000185</v>
      </c>
    </row>
    <row r="142" spans="1:14" x14ac:dyDescent="0.3">
      <c r="A142" s="18">
        <v>43306</v>
      </c>
      <c r="B142">
        <v>2363117</v>
      </c>
      <c r="C142" s="31" t="s">
        <v>115</v>
      </c>
      <c r="D142" s="32" t="s">
        <v>116</v>
      </c>
      <c r="E142" s="32">
        <v>7405.32</v>
      </c>
      <c r="F142" s="10"/>
      <c r="G142" s="32">
        <v>6713.82</v>
      </c>
      <c r="H142" s="11"/>
      <c r="I142" s="32">
        <v>691.49</v>
      </c>
      <c r="J142" s="11"/>
      <c r="K142" s="15"/>
      <c r="L142" s="16"/>
      <c r="M142" s="16"/>
      <c r="N142" s="22"/>
    </row>
    <row r="143" spans="1:14" x14ac:dyDescent="0.3">
      <c r="A143" s="18">
        <v>43337</v>
      </c>
      <c r="B143">
        <v>2363117</v>
      </c>
      <c r="C143" s="31" t="s">
        <v>115</v>
      </c>
      <c r="D143" s="32" t="s">
        <v>116</v>
      </c>
      <c r="E143" s="32">
        <v>7532.64</v>
      </c>
      <c r="F143" s="10">
        <v>127.320000000001</v>
      </c>
      <c r="G143" s="32">
        <v>6813.12</v>
      </c>
      <c r="H143" s="11">
        <v>99.300000000000196</v>
      </c>
      <c r="I143" s="32">
        <v>719.51</v>
      </c>
      <c r="J143" s="11">
        <v>28.02</v>
      </c>
      <c r="K143" s="17">
        <f>F143*$C$5</f>
        <v>673.5228000000053</v>
      </c>
      <c r="L143" s="16">
        <f>H143*$C$2</f>
        <v>603.74400000000117</v>
      </c>
      <c r="M143" s="16">
        <f>J143*$C$3</f>
        <v>63.045000000000002</v>
      </c>
      <c r="N143" s="22">
        <f>L143+M143</f>
        <v>666.78900000000112</v>
      </c>
    </row>
    <row r="144" spans="1:14" x14ac:dyDescent="0.3">
      <c r="A144" s="18">
        <v>43306</v>
      </c>
      <c r="B144">
        <v>2073224</v>
      </c>
      <c r="C144" s="31" t="s">
        <v>118</v>
      </c>
      <c r="D144" s="32" t="s">
        <v>311</v>
      </c>
      <c r="E144" s="32">
        <v>941.9</v>
      </c>
      <c r="F144" s="10"/>
      <c r="G144" s="32">
        <v>829.75</v>
      </c>
      <c r="H144" s="11"/>
      <c r="I144" s="32">
        <v>112.15</v>
      </c>
      <c r="J144" s="11"/>
      <c r="K144" s="15"/>
      <c r="L144" s="16"/>
      <c r="M144" s="16"/>
      <c r="N144" s="22"/>
    </row>
    <row r="145" spans="1:14" x14ac:dyDescent="0.3">
      <c r="A145" s="18">
        <v>43337</v>
      </c>
      <c r="B145">
        <v>2073224</v>
      </c>
      <c r="C145" s="31" t="s">
        <v>118</v>
      </c>
      <c r="D145" s="32" t="s">
        <v>311</v>
      </c>
      <c r="E145" s="32">
        <v>1044.0899999999999</v>
      </c>
      <c r="F145" s="10">
        <v>102.19</v>
      </c>
      <c r="G145" s="32">
        <v>913.24</v>
      </c>
      <c r="H145" s="11">
        <v>83.49</v>
      </c>
      <c r="I145" s="32">
        <v>130.84</v>
      </c>
      <c r="J145" s="11">
        <v>18.690000000000001</v>
      </c>
      <c r="K145" s="17">
        <f>F145*$C$5</f>
        <v>540.58510000000001</v>
      </c>
      <c r="L145" s="16">
        <f>H145*$C$2</f>
        <v>507.61919999999998</v>
      </c>
      <c r="M145" s="16">
        <f>J145*$C$3</f>
        <v>42.052500000000002</v>
      </c>
      <c r="N145" s="22">
        <f>L145+M145</f>
        <v>549.67169999999999</v>
      </c>
    </row>
    <row r="146" spans="1:14" x14ac:dyDescent="0.3">
      <c r="A146" s="18">
        <v>43306</v>
      </c>
      <c r="B146">
        <v>2043749</v>
      </c>
      <c r="C146" s="31" t="s">
        <v>119</v>
      </c>
      <c r="D146" s="32" t="s">
        <v>120</v>
      </c>
      <c r="E146" s="32">
        <v>4203.67</v>
      </c>
      <c r="F146" s="10"/>
      <c r="G146" s="32">
        <v>2965.77</v>
      </c>
      <c r="H146" s="11"/>
      <c r="I146" s="32">
        <v>1237.8900000000001</v>
      </c>
      <c r="J146" s="11"/>
      <c r="K146" s="15"/>
      <c r="L146" s="16"/>
      <c r="M146" s="16"/>
      <c r="N146" s="22"/>
    </row>
    <row r="147" spans="1:14" x14ac:dyDescent="0.3">
      <c r="A147" s="18">
        <v>43337</v>
      </c>
      <c r="B147">
        <v>2043749</v>
      </c>
      <c r="C147" s="31" t="s">
        <v>119</v>
      </c>
      <c r="D147" s="32" t="s">
        <v>120</v>
      </c>
      <c r="E147" s="32">
        <v>4555.58</v>
      </c>
      <c r="F147" s="10">
        <v>351.91</v>
      </c>
      <c r="G147" s="32">
        <v>3199.31</v>
      </c>
      <c r="H147" s="11">
        <v>233.54</v>
      </c>
      <c r="I147" s="32">
        <v>1356.26</v>
      </c>
      <c r="J147" s="11">
        <v>118.37</v>
      </c>
      <c r="K147" s="17">
        <f>F147*$C$5</f>
        <v>1861.6039000000001</v>
      </c>
      <c r="L147" s="16">
        <f>H147*$C$2</f>
        <v>1419.9232</v>
      </c>
      <c r="M147" s="16">
        <f>J147*$C$3</f>
        <v>266.33249999999998</v>
      </c>
      <c r="N147" s="22">
        <f>L147+M147</f>
        <v>1686.2556999999999</v>
      </c>
    </row>
    <row r="148" spans="1:14" x14ac:dyDescent="0.3">
      <c r="A148" s="19">
        <v>43306</v>
      </c>
      <c r="B148">
        <v>2802629</v>
      </c>
      <c r="C148" s="31" t="s">
        <v>121</v>
      </c>
      <c r="D148" s="32" t="s">
        <v>117</v>
      </c>
      <c r="E148" s="32">
        <v>0.42</v>
      </c>
      <c r="F148" s="10"/>
      <c r="G148" s="32">
        <v>0.4</v>
      </c>
      <c r="H148" s="11"/>
      <c r="I148" s="32">
        <v>0.01</v>
      </c>
      <c r="J148" s="11"/>
      <c r="K148" s="15"/>
      <c r="L148" s="16"/>
      <c r="M148" s="16"/>
      <c r="N148" s="22"/>
    </row>
    <row r="149" spans="1:14" x14ac:dyDescent="0.3">
      <c r="A149" s="19">
        <v>43337</v>
      </c>
      <c r="B149">
        <v>2802629</v>
      </c>
      <c r="C149" s="31" t="s">
        <v>121</v>
      </c>
      <c r="D149" s="32" t="s">
        <v>117</v>
      </c>
      <c r="E149" s="32">
        <v>0.42</v>
      </c>
      <c r="F149" s="10">
        <v>0</v>
      </c>
      <c r="G149" s="32">
        <v>0.4</v>
      </c>
      <c r="H149" s="11">
        <v>0</v>
      </c>
      <c r="I149" s="32">
        <v>0.01</v>
      </c>
      <c r="J149" s="11">
        <v>0</v>
      </c>
      <c r="K149" s="17">
        <f>F149*$C$5</f>
        <v>0</v>
      </c>
      <c r="L149" s="16">
        <f>H149*$C$2</f>
        <v>0</v>
      </c>
      <c r="M149" s="16">
        <f>J149*$C$3</f>
        <v>0</v>
      </c>
      <c r="N149" s="22">
        <f>L149+M149</f>
        <v>0</v>
      </c>
    </row>
    <row r="150" spans="1:14" x14ac:dyDescent="0.3">
      <c r="A150" s="18">
        <v>43306</v>
      </c>
      <c r="B150">
        <v>2146186</v>
      </c>
      <c r="C150" s="31" t="s">
        <v>122</v>
      </c>
      <c r="D150" s="32" t="s">
        <v>123</v>
      </c>
      <c r="E150" s="32">
        <v>5729.82</v>
      </c>
      <c r="F150" s="10"/>
      <c r="G150" s="32">
        <v>4495.04</v>
      </c>
      <c r="H150" s="11"/>
      <c r="I150" s="32">
        <v>1234.77</v>
      </c>
      <c r="J150" s="11"/>
      <c r="K150" s="15"/>
      <c r="L150" s="16"/>
      <c r="M150" s="16"/>
      <c r="N150" s="22"/>
    </row>
    <row r="151" spans="1:14" x14ac:dyDescent="0.3">
      <c r="A151" s="18">
        <v>43337</v>
      </c>
      <c r="B151">
        <v>2146186</v>
      </c>
      <c r="C151" s="31" t="s">
        <v>122</v>
      </c>
      <c r="D151" s="32" t="s">
        <v>123</v>
      </c>
      <c r="E151" s="32">
        <v>5818.41</v>
      </c>
      <c r="F151" s="10">
        <v>88.590000000000103</v>
      </c>
      <c r="G151" s="32">
        <v>4569.42</v>
      </c>
      <c r="H151" s="11">
        <v>74.380000000000095</v>
      </c>
      <c r="I151" s="32">
        <v>1248.98</v>
      </c>
      <c r="J151" s="11">
        <v>14.21</v>
      </c>
      <c r="K151" s="17">
        <f>F151*$C$5</f>
        <v>468.64110000000056</v>
      </c>
      <c r="L151" s="16">
        <f>H151*$C$2</f>
        <v>452.2304000000006</v>
      </c>
      <c r="M151" s="16">
        <f>J151*$C$3</f>
        <v>31.972500000000004</v>
      </c>
      <c r="N151" s="22">
        <f>L151+M151</f>
        <v>484.20290000000062</v>
      </c>
    </row>
    <row r="152" spans="1:14" x14ac:dyDescent="0.3">
      <c r="A152" s="18">
        <v>43306</v>
      </c>
      <c r="B152">
        <v>1960912</v>
      </c>
      <c r="C152" s="31" t="s">
        <v>124</v>
      </c>
      <c r="D152" s="32" t="s">
        <v>345</v>
      </c>
      <c r="E152" s="32">
        <v>21884.2</v>
      </c>
      <c r="F152" s="10"/>
      <c r="G152" s="32">
        <v>15455.28</v>
      </c>
      <c r="H152" s="11"/>
      <c r="I152" s="32">
        <v>6428.91</v>
      </c>
      <c r="J152" s="11"/>
      <c r="K152" s="15"/>
      <c r="L152" s="16"/>
      <c r="M152" s="16"/>
      <c r="N152" s="22"/>
    </row>
    <row r="153" spans="1:14" x14ac:dyDescent="0.3">
      <c r="A153" s="18">
        <v>43337</v>
      </c>
      <c r="B153">
        <v>1960912</v>
      </c>
      <c r="C153" s="31" t="s">
        <v>124</v>
      </c>
      <c r="D153" s="32" t="s">
        <v>345</v>
      </c>
      <c r="E153" s="32">
        <v>22128.9</v>
      </c>
      <c r="F153" s="10">
        <v>244.70000000000101</v>
      </c>
      <c r="G153" s="32">
        <v>15638.49</v>
      </c>
      <c r="H153" s="11">
        <v>183.20999999999901</v>
      </c>
      <c r="I153" s="32">
        <v>6490.41</v>
      </c>
      <c r="J153" s="11">
        <v>61.5</v>
      </c>
      <c r="K153" s="17">
        <f>F153*$C$5</f>
        <v>1294.4630000000054</v>
      </c>
      <c r="L153" s="16">
        <f>H153*$C$2</f>
        <v>1113.9167999999941</v>
      </c>
      <c r="M153" s="16">
        <f>J153*$C$3</f>
        <v>138.375</v>
      </c>
      <c r="N153" s="22">
        <f>L153+M153</f>
        <v>1252.2917999999941</v>
      </c>
    </row>
    <row r="154" spans="1:14" x14ac:dyDescent="0.3">
      <c r="A154" s="18">
        <v>43306</v>
      </c>
      <c r="B154">
        <v>3855808</v>
      </c>
      <c r="C154" s="31" t="s">
        <v>280</v>
      </c>
      <c r="D154" s="32" t="s">
        <v>281</v>
      </c>
      <c r="E154" s="32">
        <v>423.97</v>
      </c>
      <c r="F154" s="10"/>
      <c r="G154" s="32">
        <v>271.74</v>
      </c>
      <c r="H154" s="11"/>
      <c r="I154" s="32">
        <v>152.22</v>
      </c>
      <c r="J154" s="11"/>
      <c r="K154" s="15"/>
      <c r="L154" s="16"/>
      <c r="M154" s="16"/>
      <c r="N154" s="22"/>
    </row>
    <row r="155" spans="1:14" x14ac:dyDescent="0.3">
      <c r="A155" s="18">
        <v>43337</v>
      </c>
      <c r="B155">
        <v>3855808</v>
      </c>
      <c r="C155" s="31" t="s">
        <v>280</v>
      </c>
      <c r="D155" s="32" t="s">
        <v>281</v>
      </c>
      <c r="E155" s="32">
        <v>444.31</v>
      </c>
      <c r="F155" s="10">
        <v>20.34</v>
      </c>
      <c r="G155" s="32">
        <v>288.27999999999997</v>
      </c>
      <c r="H155" s="11">
        <v>16.54</v>
      </c>
      <c r="I155" s="32">
        <v>156.02000000000001</v>
      </c>
      <c r="J155" s="11">
        <v>3.80000000000001</v>
      </c>
      <c r="K155" s="17">
        <f>F155*$C$5</f>
        <v>107.5986</v>
      </c>
      <c r="L155" s="16">
        <f>H155*$C$2</f>
        <v>100.56319999999999</v>
      </c>
      <c r="M155" s="16">
        <f>J155*$C$3</f>
        <v>8.550000000000022</v>
      </c>
      <c r="N155" s="22">
        <f>L155+M155</f>
        <v>109.11320000000002</v>
      </c>
    </row>
    <row r="156" spans="1:14" x14ac:dyDescent="0.3">
      <c r="A156" s="19">
        <v>43306</v>
      </c>
      <c r="B156">
        <v>2775259</v>
      </c>
      <c r="C156" s="31" t="s">
        <v>125</v>
      </c>
      <c r="D156" s="32" t="s">
        <v>126</v>
      </c>
      <c r="E156" s="32">
        <v>7.16</v>
      </c>
      <c r="F156" s="10"/>
      <c r="G156" s="32">
        <v>7.13</v>
      </c>
      <c r="H156" s="11"/>
      <c r="I156" s="32">
        <v>0.02</v>
      </c>
      <c r="J156" s="11"/>
      <c r="K156" s="15"/>
      <c r="L156" s="16"/>
      <c r="M156" s="16"/>
      <c r="N156" s="22"/>
    </row>
    <row r="157" spans="1:14" x14ac:dyDescent="0.3">
      <c r="A157" s="19">
        <v>43337</v>
      </c>
      <c r="B157">
        <v>2775259</v>
      </c>
      <c r="C157" s="31" t="s">
        <v>125</v>
      </c>
      <c r="D157" s="32" t="s">
        <v>126</v>
      </c>
      <c r="E157" s="32">
        <v>7.2</v>
      </c>
      <c r="F157" s="10">
        <v>0.04</v>
      </c>
      <c r="G157" s="32">
        <v>7.18</v>
      </c>
      <c r="H157" s="11">
        <v>4.9999999999999802E-2</v>
      </c>
      <c r="I157" s="32">
        <v>0.02</v>
      </c>
      <c r="J157" s="11">
        <v>0</v>
      </c>
      <c r="K157" s="17">
        <f>F157*$C$5</f>
        <v>0.21160000000000001</v>
      </c>
      <c r="L157" s="16">
        <f>H157*$C$2</f>
        <v>0.30399999999999877</v>
      </c>
      <c r="M157" s="16">
        <f>J157*$C$3</f>
        <v>0</v>
      </c>
      <c r="N157" s="22">
        <f>L157+M157</f>
        <v>0.30399999999999877</v>
      </c>
    </row>
    <row r="158" spans="1:14" x14ac:dyDescent="0.3">
      <c r="A158" s="18">
        <v>43306</v>
      </c>
      <c r="B158">
        <v>2357617</v>
      </c>
      <c r="C158" s="31" t="s">
        <v>127</v>
      </c>
      <c r="D158" s="32" t="s">
        <v>346</v>
      </c>
      <c r="E158" s="32">
        <v>20450.77</v>
      </c>
      <c r="F158" s="10"/>
      <c r="G158" s="32">
        <v>16568.07</v>
      </c>
      <c r="H158" s="11"/>
      <c r="I158" s="32">
        <v>3882.69</v>
      </c>
      <c r="J158" s="11"/>
      <c r="K158" s="15"/>
      <c r="L158" s="16"/>
      <c r="M158" s="16"/>
      <c r="N158" s="22"/>
    </row>
    <row r="159" spans="1:14" x14ac:dyDescent="0.3">
      <c r="A159" s="18">
        <v>43337</v>
      </c>
      <c r="B159">
        <v>2357617</v>
      </c>
      <c r="C159" s="31" t="s">
        <v>127</v>
      </c>
      <c r="D159" s="32" t="s">
        <v>346</v>
      </c>
      <c r="E159" s="32">
        <v>20750.98</v>
      </c>
      <c r="F159" s="10">
        <v>300.20999999999901</v>
      </c>
      <c r="G159" s="32">
        <v>16811.86</v>
      </c>
      <c r="H159" s="11">
        <v>243.79000000000099</v>
      </c>
      <c r="I159" s="32">
        <v>3939.11</v>
      </c>
      <c r="J159" s="11">
        <v>56.420000000000101</v>
      </c>
      <c r="K159" s="17">
        <f>F159*$C$5</f>
        <v>1588.1108999999949</v>
      </c>
      <c r="L159" s="16">
        <f>H159*$C$2</f>
        <v>1482.243200000006</v>
      </c>
      <c r="M159" s="16">
        <f>J159*$C$3</f>
        <v>126.94500000000022</v>
      </c>
      <c r="N159" s="22">
        <f>L159+M159</f>
        <v>1609.1882000000062</v>
      </c>
    </row>
    <row r="160" spans="1:14" x14ac:dyDescent="0.3">
      <c r="A160" s="18">
        <v>43306</v>
      </c>
      <c r="B160">
        <v>3831953</v>
      </c>
      <c r="C160" s="31" t="s">
        <v>128</v>
      </c>
      <c r="D160" s="32" t="s">
        <v>129</v>
      </c>
      <c r="E160" s="32">
        <v>982.23</v>
      </c>
      <c r="F160" s="10"/>
      <c r="G160" s="32">
        <v>708.47</v>
      </c>
      <c r="H160" s="11"/>
      <c r="I160" s="32">
        <v>273.76</v>
      </c>
      <c r="J160" s="11"/>
      <c r="K160" s="15"/>
      <c r="L160" s="16"/>
      <c r="M160" s="16"/>
      <c r="N160" s="22"/>
    </row>
    <row r="161" spans="1:14" x14ac:dyDescent="0.3">
      <c r="A161" s="18">
        <v>43337</v>
      </c>
      <c r="B161">
        <v>3831953</v>
      </c>
      <c r="C161" s="31" t="s">
        <v>128</v>
      </c>
      <c r="D161" s="32" t="s">
        <v>129</v>
      </c>
      <c r="E161" s="32">
        <v>1197.21</v>
      </c>
      <c r="F161" s="10">
        <v>214.98</v>
      </c>
      <c r="G161" s="32">
        <v>887.62</v>
      </c>
      <c r="H161" s="11">
        <v>179.15</v>
      </c>
      <c r="I161" s="32">
        <v>309.58999999999997</v>
      </c>
      <c r="J161" s="11">
        <v>35.83</v>
      </c>
      <c r="K161" s="17">
        <f>F161*$C$5</f>
        <v>1137.2441999999999</v>
      </c>
      <c r="L161" s="16">
        <f>H161*$C$2</f>
        <v>1089.232</v>
      </c>
      <c r="M161" s="16">
        <f>J161*$C$3</f>
        <v>80.617499999999993</v>
      </c>
      <c r="N161" s="22">
        <f>L161+M161</f>
        <v>1169.8495</v>
      </c>
    </row>
    <row r="162" spans="1:14" x14ac:dyDescent="0.3">
      <c r="A162" s="18">
        <v>43306</v>
      </c>
      <c r="B162">
        <v>2567155</v>
      </c>
      <c r="C162" s="31" t="s">
        <v>130</v>
      </c>
      <c r="D162" s="32" t="s">
        <v>347</v>
      </c>
      <c r="E162" s="32">
        <v>2423.7800000000002</v>
      </c>
      <c r="F162" s="10"/>
      <c r="G162" s="32">
        <v>1745.43</v>
      </c>
      <c r="H162" s="11"/>
      <c r="I162" s="32">
        <v>678.34</v>
      </c>
      <c r="J162" s="11"/>
      <c r="K162" s="15"/>
      <c r="L162" s="16"/>
      <c r="M162" s="16"/>
      <c r="N162" s="22"/>
    </row>
    <row r="163" spans="1:14" x14ac:dyDescent="0.3">
      <c r="A163" s="18">
        <v>43337</v>
      </c>
      <c r="B163">
        <v>2567155</v>
      </c>
      <c r="C163" s="31" t="s">
        <v>130</v>
      </c>
      <c r="D163" s="32" t="s">
        <v>347</v>
      </c>
      <c r="E163" s="32">
        <v>2644.91</v>
      </c>
      <c r="F163" s="10">
        <v>221.13</v>
      </c>
      <c r="G163" s="32">
        <v>1924.55</v>
      </c>
      <c r="H163" s="11">
        <v>179.12</v>
      </c>
      <c r="I163" s="32">
        <v>720.35</v>
      </c>
      <c r="J163" s="11">
        <v>42.01</v>
      </c>
      <c r="K163" s="17">
        <f>F163*$C$5</f>
        <v>1169.7777000000001</v>
      </c>
      <c r="L163" s="16">
        <f>H163*$C$2</f>
        <v>1089.0496000000001</v>
      </c>
      <c r="M163" s="16">
        <f>J163*$C$3</f>
        <v>94.522499999999994</v>
      </c>
      <c r="N163" s="22">
        <f>L163+M163</f>
        <v>1183.5721000000001</v>
      </c>
    </row>
    <row r="164" spans="1:14" x14ac:dyDescent="0.3">
      <c r="A164" s="19">
        <v>43306</v>
      </c>
      <c r="B164">
        <v>2514808</v>
      </c>
      <c r="C164" s="31" t="s">
        <v>297</v>
      </c>
      <c r="D164" s="32" t="s">
        <v>298</v>
      </c>
      <c r="E164" s="32">
        <v>762.57</v>
      </c>
      <c r="F164" s="10"/>
      <c r="G164" s="32">
        <v>566.09</v>
      </c>
      <c r="H164" s="11"/>
      <c r="I164" s="32">
        <v>196.47</v>
      </c>
      <c r="J164" s="11"/>
      <c r="K164" s="15"/>
      <c r="L164" s="16"/>
      <c r="M164" s="16"/>
      <c r="N164" s="22"/>
    </row>
    <row r="165" spans="1:14" x14ac:dyDescent="0.3">
      <c r="A165" s="19">
        <v>43337</v>
      </c>
      <c r="B165">
        <v>2514808</v>
      </c>
      <c r="C165" s="31" t="s">
        <v>297</v>
      </c>
      <c r="D165" s="32" t="s">
        <v>298</v>
      </c>
      <c r="E165" s="32">
        <v>782.55</v>
      </c>
      <c r="F165" s="10">
        <v>19.98</v>
      </c>
      <c r="G165" s="32">
        <v>582.1</v>
      </c>
      <c r="H165" s="11">
        <v>16.010000000000002</v>
      </c>
      <c r="I165" s="32">
        <v>200.44</v>
      </c>
      <c r="J165" s="11">
        <v>3.97</v>
      </c>
      <c r="K165" s="17">
        <f>F165*$C$5</f>
        <v>105.69420000000001</v>
      </c>
      <c r="L165" s="16">
        <f>H165*$C$2</f>
        <v>97.340800000000016</v>
      </c>
      <c r="M165" s="16">
        <f>J165*$C$3</f>
        <v>8.932500000000001</v>
      </c>
      <c r="N165" s="22">
        <f>L165+M165</f>
        <v>106.27330000000002</v>
      </c>
    </row>
    <row r="166" spans="1:14" x14ac:dyDescent="0.3">
      <c r="A166" s="18">
        <v>43306</v>
      </c>
      <c r="B166">
        <v>2160979</v>
      </c>
      <c r="C166" s="31" t="s">
        <v>131</v>
      </c>
      <c r="D166" s="32" t="s">
        <v>132</v>
      </c>
      <c r="E166" s="32">
        <v>8731.25</v>
      </c>
      <c r="F166" s="10"/>
      <c r="G166" s="32">
        <v>6676.93</v>
      </c>
      <c r="H166" s="11"/>
      <c r="I166" s="32">
        <v>2054.31</v>
      </c>
      <c r="J166" s="11"/>
      <c r="K166" s="15"/>
      <c r="L166" s="16"/>
      <c r="M166" s="16"/>
      <c r="N166" s="22"/>
    </row>
    <row r="167" spans="1:14" x14ac:dyDescent="0.3">
      <c r="A167" s="18">
        <v>43337</v>
      </c>
      <c r="B167">
        <v>2160979</v>
      </c>
      <c r="C167" s="31" t="s">
        <v>131</v>
      </c>
      <c r="D167" s="32" t="s">
        <v>132</v>
      </c>
      <c r="E167" s="32">
        <v>9034.43</v>
      </c>
      <c r="F167" s="10">
        <v>303.18</v>
      </c>
      <c r="G167" s="32">
        <v>6903.34</v>
      </c>
      <c r="H167" s="11">
        <v>226.41</v>
      </c>
      <c r="I167" s="32">
        <v>2131.08</v>
      </c>
      <c r="J167" s="11">
        <v>76.77</v>
      </c>
      <c r="K167" s="17">
        <f>F167*$C$5</f>
        <v>1603.8222000000001</v>
      </c>
      <c r="L167" s="16">
        <f>H167*$C$2</f>
        <v>1376.5727999999999</v>
      </c>
      <c r="M167" s="16">
        <f>J167*$C$3</f>
        <v>172.73249999999999</v>
      </c>
      <c r="N167" s="22">
        <f>L167+M167</f>
        <v>1549.3053</v>
      </c>
    </row>
    <row r="168" spans="1:14" x14ac:dyDescent="0.3">
      <c r="A168" s="18">
        <v>43306</v>
      </c>
      <c r="B168">
        <v>2339919</v>
      </c>
      <c r="C168" s="31" t="s">
        <v>133</v>
      </c>
      <c r="D168" s="32" t="s">
        <v>134</v>
      </c>
      <c r="E168" s="32">
        <v>1211.5</v>
      </c>
      <c r="F168" s="10"/>
      <c r="G168" s="32">
        <v>987.22</v>
      </c>
      <c r="H168" s="11"/>
      <c r="I168" s="32">
        <v>224.27</v>
      </c>
      <c r="J168" s="11"/>
      <c r="K168" s="15"/>
      <c r="L168" s="16"/>
      <c r="M168" s="16"/>
      <c r="N168" s="22"/>
    </row>
    <row r="169" spans="1:14" x14ac:dyDescent="0.3">
      <c r="A169" s="18">
        <v>43337</v>
      </c>
      <c r="B169">
        <v>2339919</v>
      </c>
      <c r="C169" s="31" t="s">
        <v>133</v>
      </c>
      <c r="D169" s="32" t="s">
        <v>134</v>
      </c>
      <c r="E169" s="32">
        <v>1273.0899999999999</v>
      </c>
      <c r="F169" s="10">
        <v>61.589999999999897</v>
      </c>
      <c r="G169" s="32">
        <v>1037.73</v>
      </c>
      <c r="H169" s="11">
        <v>50.51</v>
      </c>
      <c r="I169" s="32">
        <v>235.35</v>
      </c>
      <c r="J169" s="11">
        <v>11.08</v>
      </c>
      <c r="K169" s="17">
        <f>F169*$C$5</f>
        <v>325.81109999999944</v>
      </c>
      <c r="L169" s="16">
        <f>H169*$C$2</f>
        <v>307.10079999999999</v>
      </c>
      <c r="M169" s="16">
        <f>J169*$C$3</f>
        <v>24.93</v>
      </c>
      <c r="N169" s="22">
        <f>L169+M169</f>
        <v>332.0308</v>
      </c>
    </row>
    <row r="170" spans="1:14" x14ac:dyDescent="0.3">
      <c r="A170" s="19">
        <v>43306</v>
      </c>
      <c r="B170">
        <v>3423642</v>
      </c>
      <c r="C170" s="31" t="s">
        <v>282</v>
      </c>
      <c r="D170" s="32" t="s">
        <v>283</v>
      </c>
      <c r="E170" s="32">
        <v>23554.02</v>
      </c>
      <c r="F170" s="10"/>
      <c r="G170" s="32">
        <v>14079.031000000001</v>
      </c>
      <c r="H170" s="11"/>
      <c r="I170" s="32">
        <v>14208.429</v>
      </c>
      <c r="J170" s="11"/>
      <c r="K170" s="15"/>
      <c r="L170" s="16"/>
      <c r="M170" s="16"/>
      <c r="N170" s="22"/>
    </row>
    <row r="171" spans="1:14" x14ac:dyDescent="0.3">
      <c r="A171" s="19">
        <v>43337</v>
      </c>
      <c r="B171">
        <v>3423642</v>
      </c>
      <c r="C171" s="31" t="s">
        <v>282</v>
      </c>
      <c r="D171" s="32" t="s">
        <v>283</v>
      </c>
      <c r="E171" s="32">
        <v>23596.659</v>
      </c>
      <c r="F171" s="10">
        <v>42.6389999999992</v>
      </c>
      <c r="G171" s="32">
        <v>14114.732</v>
      </c>
      <c r="H171" s="11">
        <v>35.700999999999098</v>
      </c>
      <c r="I171" s="32">
        <v>14215.367</v>
      </c>
      <c r="J171" s="11">
        <v>6.9380000000001001</v>
      </c>
      <c r="K171" s="17">
        <f>F171*$C$5</f>
        <v>225.56030999999578</v>
      </c>
      <c r="L171" s="16">
        <f>H171*$C$2</f>
        <v>217.06207999999452</v>
      </c>
      <c r="M171" s="16">
        <f>J171*$C$3</f>
        <v>15.610500000000226</v>
      </c>
      <c r="N171" s="22">
        <f>L171+M171</f>
        <v>232.67257999999475</v>
      </c>
    </row>
    <row r="172" spans="1:14" x14ac:dyDescent="0.3">
      <c r="A172" s="18">
        <v>43306</v>
      </c>
      <c r="B172">
        <v>2152926</v>
      </c>
      <c r="C172" s="31" t="s">
        <v>136</v>
      </c>
      <c r="D172" s="32" t="s">
        <v>137</v>
      </c>
      <c r="E172" s="32">
        <v>2463.14</v>
      </c>
      <c r="F172" s="10"/>
      <c r="G172" s="32">
        <v>1928.21</v>
      </c>
      <c r="H172" s="11"/>
      <c r="I172" s="32">
        <v>534.91999999999996</v>
      </c>
      <c r="J172" s="11"/>
      <c r="K172" s="15"/>
      <c r="L172" s="16"/>
      <c r="M172" s="16"/>
      <c r="N172" s="22"/>
    </row>
    <row r="173" spans="1:14" x14ac:dyDescent="0.3">
      <c r="A173" s="18">
        <v>43337</v>
      </c>
      <c r="B173">
        <v>2152926</v>
      </c>
      <c r="C173" s="31" t="s">
        <v>136</v>
      </c>
      <c r="D173" s="32" t="s">
        <v>137</v>
      </c>
      <c r="E173" s="32">
        <v>2675.99</v>
      </c>
      <c r="F173" s="10">
        <v>212.85</v>
      </c>
      <c r="G173" s="32">
        <v>2054.67</v>
      </c>
      <c r="H173" s="11">
        <v>126.46</v>
      </c>
      <c r="I173" s="32">
        <v>621.30999999999995</v>
      </c>
      <c r="J173" s="11">
        <v>86.3900000000001</v>
      </c>
      <c r="K173" s="17">
        <f>F173*$C$5</f>
        <v>1125.9765</v>
      </c>
      <c r="L173" s="16">
        <f>H173*$C$2</f>
        <v>768.8768</v>
      </c>
      <c r="M173" s="16">
        <f>J173*$C$3</f>
        <v>194.37750000000023</v>
      </c>
      <c r="N173" s="22">
        <f>L173+M173</f>
        <v>963.25430000000028</v>
      </c>
    </row>
    <row r="174" spans="1:14" x14ac:dyDescent="0.3">
      <c r="A174" s="18">
        <v>43306</v>
      </c>
      <c r="B174">
        <v>2340750</v>
      </c>
      <c r="C174" s="31" t="s">
        <v>312</v>
      </c>
      <c r="D174" s="32" t="s">
        <v>135</v>
      </c>
      <c r="E174" s="32">
        <v>1207.49</v>
      </c>
      <c r="F174" s="10"/>
      <c r="G174" s="32">
        <v>886.29</v>
      </c>
      <c r="H174" s="11"/>
      <c r="I174" s="32">
        <v>321.2</v>
      </c>
      <c r="J174" s="11"/>
      <c r="K174" s="15"/>
      <c r="L174" s="16"/>
      <c r="M174" s="16"/>
      <c r="N174" s="22"/>
    </row>
    <row r="175" spans="1:14" x14ac:dyDescent="0.3">
      <c r="A175" s="18">
        <v>43337</v>
      </c>
      <c r="B175">
        <v>2340750</v>
      </c>
      <c r="C175" s="31" t="s">
        <v>312</v>
      </c>
      <c r="D175" s="32" t="s">
        <v>135</v>
      </c>
      <c r="E175" s="32">
        <v>1223.28</v>
      </c>
      <c r="F175" s="10">
        <v>15.79</v>
      </c>
      <c r="G175" s="32">
        <v>900.56</v>
      </c>
      <c r="H175" s="11">
        <v>14.270000000000101</v>
      </c>
      <c r="I175" s="32">
        <v>322.70999999999998</v>
      </c>
      <c r="J175" s="11">
        <v>1.50999999999999</v>
      </c>
      <c r="K175" s="17">
        <f>F175*$C$5</f>
        <v>83.5291</v>
      </c>
      <c r="L175" s="16">
        <f>H175*$C$2</f>
        <v>86.761600000000612</v>
      </c>
      <c r="M175" s="16">
        <f>J175*$C$3</f>
        <v>3.3974999999999778</v>
      </c>
      <c r="N175" s="22">
        <f>L175+M175</f>
        <v>90.159100000000592</v>
      </c>
    </row>
    <row r="176" spans="1:14" x14ac:dyDescent="0.3">
      <c r="A176" s="18">
        <v>43306</v>
      </c>
      <c r="B176">
        <v>2162467</v>
      </c>
      <c r="C176" s="31" t="s">
        <v>138</v>
      </c>
      <c r="D176" s="32" t="s">
        <v>139</v>
      </c>
      <c r="E176" s="32">
        <v>3198.97</v>
      </c>
      <c r="F176" s="10"/>
      <c r="G176" s="32">
        <v>2084.91</v>
      </c>
      <c r="H176" s="11"/>
      <c r="I176" s="32">
        <v>1114.05</v>
      </c>
      <c r="J176" s="11"/>
      <c r="K176" s="15"/>
      <c r="L176" s="16"/>
      <c r="M176" s="16"/>
      <c r="N176" s="22"/>
    </row>
    <row r="177" spans="1:14" x14ac:dyDescent="0.3">
      <c r="A177" s="18">
        <v>43337</v>
      </c>
      <c r="B177">
        <v>2162467</v>
      </c>
      <c r="C177" s="31" t="s">
        <v>138</v>
      </c>
      <c r="D177" s="32" t="s">
        <v>139</v>
      </c>
      <c r="E177" s="32">
        <v>3217.56</v>
      </c>
      <c r="F177" s="10">
        <v>18.589999999999701</v>
      </c>
      <c r="G177" s="32">
        <v>2098.4</v>
      </c>
      <c r="H177" s="11">
        <v>13.490000000000199</v>
      </c>
      <c r="I177" s="32">
        <v>1119.1500000000001</v>
      </c>
      <c r="J177" s="11">
        <v>5.10000000000014</v>
      </c>
      <c r="K177" s="17">
        <f>F177*$C$5</f>
        <v>98.34109999999842</v>
      </c>
      <c r="L177" s="16">
        <f>H177*$C$2</f>
        <v>82.019200000001206</v>
      </c>
      <c r="M177" s="16">
        <f>J177*$C$3</f>
        <v>11.475000000000314</v>
      </c>
      <c r="N177" s="22">
        <f>L177+M177</f>
        <v>93.494200000001513</v>
      </c>
    </row>
    <row r="178" spans="1:14" x14ac:dyDescent="0.3">
      <c r="A178" s="19">
        <v>43306</v>
      </c>
      <c r="B178">
        <v>2764142</v>
      </c>
      <c r="C178" s="31" t="s">
        <v>140</v>
      </c>
      <c r="D178" s="32" t="s">
        <v>141</v>
      </c>
      <c r="E178" s="32">
        <v>380.42</v>
      </c>
      <c r="F178" s="10"/>
      <c r="G178" s="32">
        <v>241.36</v>
      </c>
      <c r="H178" s="11"/>
      <c r="I178" s="32">
        <v>139.04</v>
      </c>
      <c r="J178" s="11"/>
      <c r="K178" s="15"/>
      <c r="L178" s="16"/>
      <c r="M178" s="16"/>
      <c r="N178" s="22"/>
    </row>
    <row r="179" spans="1:14" x14ac:dyDescent="0.3">
      <c r="A179" s="19">
        <v>43337</v>
      </c>
      <c r="B179">
        <v>2764142</v>
      </c>
      <c r="C179" s="31" t="s">
        <v>140</v>
      </c>
      <c r="D179" s="32" t="s">
        <v>141</v>
      </c>
      <c r="E179" s="32">
        <v>435.33</v>
      </c>
      <c r="F179" s="10">
        <v>54.91</v>
      </c>
      <c r="G179" s="32">
        <v>276.06</v>
      </c>
      <c r="H179" s="11">
        <v>34.700000000000003</v>
      </c>
      <c r="I179" s="32">
        <v>159.26</v>
      </c>
      <c r="J179" s="11">
        <v>20.22</v>
      </c>
      <c r="K179" s="17">
        <f>F179*$C$5</f>
        <v>290.47389999999996</v>
      </c>
      <c r="L179" s="16">
        <f>H179*$C$2</f>
        <v>210.97600000000003</v>
      </c>
      <c r="M179" s="16">
        <f>J179*$C$3</f>
        <v>45.494999999999997</v>
      </c>
      <c r="N179" s="22">
        <f>L179+M179</f>
        <v>256.471</v>
      </c>
    </row>
    <row r="180" spans="1:14" x14ac:dyDescent="0.3">
      <c r="A180" s="18">
        <v>43306</v>
      </c>
      <c r="B180">
        <v>2358061</v>
      </c>
      <c r="C180" s="31" t="s">
        <v>142</v>
      </c>
      <c r="D180" s="32" t="s">
        <v>348</v>
      </c>
      <c r="E180" s="32">
        <v>4214.01</v>
      </c>
      <c r="F180" s="10"/>
      <c r="G180" s="32">
        <v>4214</v>
      </c>
      <c r="H180" s="11"/>
      <c r="I180" s="32">
        <v>0</v>
      </c>
      <c r="J180" s="11"/>
      <c r="K180" s="15"/>
      <c r="L180" s="16"/>
      <c r="M180" s="16"/>
      <c r="N180" s="22"/>
    </row>
    <row r="181" spans="1:14" x14ac:dyDescent="0.3">
      <c r="A181" s="18">
        <v>43337</v>
      </c>
      <c r="B181">
        <v>2358061</v>
      </c>
      <c r="C181" s="31" t="s">
        <v>142</v>
      </c>
      <c r="D181" s="32" t="s">
        <v>348</v>
      </c>
      <c r="E181" s="32">
        <v>4355.71</v>
      </c>
      <c r="F181" s="10">
        <v>141.69999999999999</v>
      </c>
      <c r="G181" s="32">
        <v>4355.71</v>
      </c>
      <c r="H181" s="11">
        <v>141.71</v>
      </c>
      <c r="I181" s="32">
        <v>0</v>
      </c>
      <c r="J181" s="11">
        <v>0</v>
      </c>
      <c r="K181" s="17">
        <f>F181*$C$5</f>
        <v>749.59299999999996</v>
      </c>
      <c r="L181" s="16">
        <f>H181*$C$2</f>
        <v>861.59680000000003</v>
      </c>
      <c r="M181" s="16">
        <f>J181*$C$3</f>
        <v>0</v>
      </c>
      <c r="N181" s="22">
        <f>L181+M181</f>
        <v>861.59680000000003</v>
      </c>
    </row>
    <row r="182" spans="1:14" x14ac:dyDescent="0.3">
      <c r="A182" s="18">
        <v>43306</v>
      </c>
      <c r="B182">
        <v>2042540</v>
      </c>
      <c r="C182" s="31" t="s">
        <v>143</v>
      </c>
      <c r="D182" s="32" t="s">
        <v>144</v>
      </c>
      <c r="E182" s="32">
        <v>6581.8</v>
      </c>
      <c r="F182" s="10"/>
      <c r="G182" s="32">
        <v>4870.1899999999996</v>
      </c>
      <c r="H182" s="11"/>
      <c r="I182" s="32">
        <v>1711.61</v>
      </c>
      <c r="J182" s="11"/>
      <c r="K182" s="15"/>
      <c r="L182" s="16"/>
      <c r="M182" s="16"/>
      <c r="N182" s="22"/>
    </row>
    <row r="183" spans="1:14" x14ac:dyDescent="0.3">
      <c r="A183" s="18">
        <v>43337</v>
      </c>
      <c r="B183">
        <v>2042540</v>
      </c>
      <c r="C183" s="31" t="s">
        <v>143</v>
      </c>
      <c r="D183" s="32" t="s">
        <v>144</v>
      </c>
      <c r="E183" s="32">
        <v>6798.25</v>
      </c>
      <c r="F183" s="10">
        <v>216.45</v>
      </c>
      <c r="G183" s="32">
        <v>5023.88</v>
      </c>
      <c r="H183" s="11">
        <v>153.69</v>
      </c>
      <c r="I183" s="32">
        <v>1774.36</v>
      </c>
      <c r="J183" s="11">
        <v>62.75</v>
      </c>
      <c r="K183" s="17">
        <f>F183*$C$5</f>
        <v>1145.0204999999999</v>
      </c>
      <c r="L183" s="16">
        <f>H183*$C$2</f>
        <v>934.43520000000001</v>
      </c>
      <c r="M183" s="16">
        <f>J183*$C$3</f>
        <v>141.1875</v>
      </c>
      <c r="N183" s="22">
        <f>L183+M183</f>
        <v>1075.6226999999999</v>
      </c>
    </row>
    <row r="184" spans="1:14" x14ac:dyDescent="0.3">
      <c r="A184" s="18">
        <v>43306</v>
      </c>
      <c r="B184">
        <v>2156807</v>
      </c>
      <c r="C184" s="31" t="s">
        <v>145</v>
      </c>
      <c r="D184" s="32" t="s">
        <v>146</v>
      </c>
      <c r="E184" s="32">
        <v>12526.04</v>
      </c>
      <c r="F184" s="10"/>
      <c r="G184" s="32">
        <v>9361.34</v>
      </c>
      <c r="H184" s="11"/>
      <c r="I184" s="32">
        <v>3164.69</v>
      </c>
      <c r="J184" s="11"/>
      <c r="K184" s="15"/>
      <c r="L184" s="16"/>
      <c r="M184" s="16"/>
      <c r="N184" s="22"/>
    </row>
    <row r="185" spans="1:14" x14ac:dyDescent="0.3">
      <c r="A185" s="18">
        <v>43337</v>
      </c>
      <c r="B185">
        <v>2156807</v>
      </c>
      <c r="C185" s="31" t="s">
        <v>145</v>
      </c>
      <c r="D185" s="32" t="s">
        <v>146</v>
      </c>
      <c r="E185" s="32">
        <v>12783.92</v>
      </c>
      <c r="F185" s="10">
        <v>257.87999999999897</v>
      </c>
      <c r="G185" s="32">
        <v>9570.2000000000007</v>
      </c>
      <c r="H185" s="11">
        <v>208.86000000000101</v>
      </c>
      <c r="I185" s="32">
        <v>3213.72</v>
      </c>
      <c r="J185" s="11">
        <v>49.0300000000002</v>
      </c>
      <c r="K185" s="17">
        <f>F185*$C$5</f>
        <v>1364.1851999999947</v>
      </c>
      <c r="L185" s="16">
        <f>H185*$C$2</f>
        <v>1269.8688000000061</v>
      </c>
      <c r="M185" s="16">
        <f>J185*$C$3</f>
        <v>110.31750000000045</v>
      </c>
      <c r="N185" s="22">
        <f>L185+M185</f>
        <v>1380.1863000000067</v>
      </c>
    </row>
    <row r="186" spans="1:14" x14ac:dyDescent="0.3">
      <c r="A186" s="19">
        <v>43306</v>
      </c>
      <c r="B186">
        <v>2346127</v>
      </c>
      <c r="C186" s="31" t="s">
        <v>313</v>
      </c>
      <c r="D186" s="32" t="s">
        <v>314</v>
      </c>
      <c r="E186" s="32">
        <v>3262.47</v>
      </c>
      <c r="F186" s="10"/>
      <c r="G186" s="32">
        <v>2141.6999999999998</v>
      </c>
      <c r="H186" s="11"/>
      <c r="I186" s="32">
        <v>1120.76</v>
      </c>
      <c r="J186" s="11"/>
      <c r="K186" s="15"/>
      <c r="L186" s="16"/>
      <c r="M186" s="16"/>
      <c r="N186" s="22"/>
    </row>
    <row r="187" spans="1:14" x14ac:dyDescent="0.3">
      <c r="A187" s="19">
        <v>43337</v>
      </c>
      <c r="B187">
        <v>2346127</v>
      </c>
      <c r="C187" s="31" t="s">
        <v>313</v>
      </c>
      <c r="D187" s="32" t="s">
        <v>314</v>
      </c>
      <c r="E187" s="32">
        <v>3519.16</v>
      </c>
      <c r="F187" s="10">
        <v>256.69</v>
      </c>
      <c r="G187" s="32">
        <v>2350.87</v>
      </c>
      <c r="H187" s="11">
        <v>209.17</v>
      </c>
      <c r="I187" s="32">
        <v>1168.28</v>
      </c>
      <c r="J187" s="11">
        <v>47.52</v>
      </c>
      <c r="K187" s="17">
        <f>F187*$C$5</f>
        <v>1357.8901000000001</v>
      </c>
      <c r="L187" s="16">
        <f>H187*$C$2</f>
        <v>1271.7536</v>
      </c>
      <c r="M187" s="16">
        <f>J187*$C$3</f>
        <v>106.92</v>
      </c>
      <c r="N187" s="22">
        <f>L187+M187</f>
        <v>1378.6736000000001</v>
      </c>
    </row>
    <row r="188" spans="1:14" x14ac:dyDescent="0.3">
      <c r="A188" s="18">
        <v>43306</v>
      </c>
      <c r="B188" s="2">
        <v>2049314</v>
      </c>
      <c r="C188" s="33" t="s">
        <v>147</v>
      </c>
      <c r="D188" s="34" t="s">
        <v>148</v>
      </c>
      <c r="E188" s="32">
        <v>9643.86</v>
      </c>
      <c r="F188" s="10"/>
      <c r="G188" s="32">
        <v>7608.8</v>
      </c>
      <c r="H188" s="11"/>
      <c r="I188" s="32">
        <v>2034.91</v>
      </c>
      <c r="J188" s="11"/>
      <c r="K188" s="15"/>
      <c r="L188" s="16"/>
      <c r="M188" s="16"/>
      <c r="N188" s="22"/>
    </row>
    <row r="189" spans="1:14" x14ac:dyDescent="0.3">
      <c r="A189" s="18">
        <v>43337</v>
      </c>
      <c r="B189" s="2">
        <v>2049314</v>
      </c>
      <c r="C189" s="33" t="s">
        <v>147</v>
      </c>
      <c r="D189" s="34" t="s">
        <v>148</v>
      </c>
      <c r="E189" s="32">
        <v>9832.07</v>
      </c>
      <c r="F189" s="10">
        <v>188.20999999999901</v>
      </c>
      <c r="G189" s="32">
        <v>7761.78</v>
      </c>
      <c r="H189" s="11">
        <v>152.97999999999999</v>
      </c>
      <c r="I189" s="32">
        <v>2070.14</v>
      </c>
      <c r="J189" s="11">
        <v>35.229999999999798</v>
      </c>
      <c r="K189" s="17">
        <f>F189*$C$5</f>
        <v>995.63089999999477</v>
      </c>
      <c r="L189" s="16">
        <f>H189*$C$2</f>
        <v>930.11839999999995</v>
      </c>
      <c r="M189" s="16">
        <f>J189*$C$3</f>
        <v>79.267499999999544</v>
      </c>
      <c r="N189" s="22">
        <f>L189+M189</f>
        <v>1009.3858999999995</v>
      </c>
    </row>
    <row r="190" spans="1:14" x14ac:dyDescent="0.3">
      <c r="A190" s="18">
        <v>43306</v>
      </c>
      <c r="B190">
        <v>2049474</v>
      </c>
      <c r="C190" s="31" t="s">
        <v>331</v>
      </c>
      <c r="D190" s="32" t="s">
        <v>332</v>
      </c>
      <c r="E190" s="32">
        <v>3724.62</v>
      </c>
      <c r="F190" s="10"/>
      <c r="G190" s="32">
        <v>2955.5</v>
      </c>
      <c r="H190" s="11"/>
      <c r="I190" s="32">
        <v>769.02</v>
      </c>
      <c r="J190" s="11"/>
      <c r="K190" s="15"/>
      <c r="L190" s="16"/>
      <c r="M190" s="16"/>
      <c r="N190" s="22"/>
    </row>
    <row r="191" spans="1:14" x14ac:dyDescent="0.3">
      <c r="A191" s="18">
        <v>43337</v>
      </c>
      <c r="B191">
        <v>2049474</v>
      </c>
      <c r="C191" s="31" t="s">
        <v>331</v>
      </c>
      <c r="D191" s="32" t="s">
        <v>332</v>
      </c>
      <c r="E191" s="32">
        <v>3899.51</v>
      </c>
      <c r="F191" s="10">
        <v>174.89000000000033</v>
      </c>
      <c r="G191" s="32">
        <v>3088.86</v>
      </c>
      <c r="H191" s="11">
        <v>133.36000000000013</v>
      </c>
      <c r="I191" s="32">
        <v>810.55</v>
      </c>
      <c r="J191" s="11">
        <v>41.529999999999973</v>
      </c>
      <c r="K191" s="17">
        <f>F191*$C$5</f>
        <v>925.16810000000169</v>
      </c>
      <c r="L191" s="16">
        <f>H191*$C$2</f>
        <v>810.8288000000008</v>
      </c>
      <c r="M191" s="16">
        <f>J191*$C$3</f>
        <v>93.442499999999939</v>
      </c>
      <c r="N191" s="22">
        <f>L191+M191</f>
        <v>904.27130000000079</v>
      </c>
    </row>
    <row r="192" spans="1:14" x14ac:dyDescent="0.3">
      <c r="A192" s="18">
        <v>43306</v>
      </c>
      <c r="B192">
        <v>2073018</v>
      </c>
      <c r="C192" s="31" t="s">
        <v>323</v>
      </c>
      <c r="D192" s="32" t="s">
        <v>324</v>
      </c>
      <c r="E192" s="32">
        <v>4371.92</v>
      </c>
      <c r="F192" s="10"/>
      <c r="G192" s="32">
        <v>3561.42</v>
      </c>
      <c r="H192" s="11"/>
      <c r="I192" s="32">
        <v>810.47</v>
      </c>
      <c r="J192" s="11"/>
      <c r="K192" s="15"/>
      <c r="L192" s="16"/>
      <c r="M192" s="16"/>
      <c r="N192" s="22"/>
    </row>
    <row r="193" spans="1:14" x14ac:dyDescent="0.3">
      <c r="A193" s="18">
        <v>43337</v>
      </c>
      <c r="B193">
        <v>2073018</v>
      </c>
      <c r="C193" s="31" t="s">
        <v>323</v>
      </c>
      <c r="D193" s="32" t="s">
        <v>324</v>
      </c>
      <c r="E193" s="32">
        <v>4451.76</v>
      </c>
      <c r="F193" s="10">
        <v>79.840000000000103</v>
      </c>
      <c r="G193" s="32">
        <v>3626.75</v>
      </c>
      <c r="H193" s="11">
        <v>65.329999999999899</v>
      </c>
      <c r="I193" s="32">
        <v>824.99</v>
      </c>
      <c r="J193" s="11">
        <v>14.52</v>
      </c>
      <c r="K193" s="17">
        <f>F193*$C$5</f>
        <v>422.35360000000054</v>
      </c>
      <c r="L193" s="16">
        <f>H193*$C$2</f>
        <v>397.20639999999941</v>
      </c>
      <c r="M193" s="16">
        <f>J193*$C$3</f>
        <v>32.67</v>
      </c>
      <c r="N193" s="22">
        <f>L193+M193</f>
        <v>429.87639999999942</v>
      </c>
    </row>
    <row r="194" spans="1:14" x14ac:dyDescent="0.3">
      <c r="A194" s="19">
        <v>43306</v>
      </c>
      <c r="B194">
        <v>1961003</v>
      </c>
      <c r="C194" s="31" t="s">
        <v>149</v>
      </c>
      <c r="D194" s="32" t="s">
        <v>150</v>
      </c>
      <c r="E194" s="32">
        <v>8653.64</v>
      </c>
      <c r="F194" s="10"/>
      <c r="G194" s="32">
        <v>5724.18</v>
      </c>
      <c r="H194" s="11"/>
      <c r="I194" s="32">
        <v>2929.45</v>
      </c>
      <c r="J194" s="11"/>
      <c r="K194" s="15"/>
      <c r="L194" s="16"/>
      <c r="M194" s="16"/>
      <c r="N194" s="22"/>
    </row>
    <row r="195" spans="1:14" x14ac:dyDescent="0.3">
      <c r="A195" s="19">
        <v>43337</v>
      </c>
      <c r="B195">
        <v>1961003</v>
      </c>
      <c r="C195" s="31" t="s">
        <v>149</v>
      </c>
      <c r="D195" s="32" t="s">
        <v>150</v>
      </c>
      <c r="E195" s="32">
        <v>8889.99</v>
      </c>
      <c r="F195" s="10">
        <v>236.35</v>
      </c>
      <c r="G195" s="32">
        <v>5894.83</v>
      </c>
      <c r="H195" s="11">
        <v>170.65</v>
      </c>
      <c r="I195" s="32">
        <v>2995.15</v>
      </c>
      <c r="J195" s="11">
        <v>65.699999999999804</v>
      </c>
      <c r="K195" s="17">
        <f>F195*$C$5</f>
        <v>1250.2915</v>
      </c>
      <c r="L195" s="16">
        <f>H195*$C$2</f>
        <v>1037.5520000000001</v>
      </c>
      <c r="M195" s="16">
        <f>J195*$C$3</f>
        <v>147.82499999999956</v>
      </c>
      <c r="N195" s="22">
        <f>L195+M195</f>
        <v>1185.3769999999997</v>
      </c>
    </row>
    <row r="196" spans="1:14" x14ac:dyDescent="0.3">
      <c r="A196" s="18">
        <v>43306</v>
      </c>
      <c r="B196">
        <v>2073183</v>
      </c>
      <c r="C196" s="31" t="s">
        <v>333</v>
      </c>
      <c r="D196" s="32" t="s">
        <v>334</v>
      </c>
      <c r="E196" s="32">
        <v>7719.52</v>
      </c>
      <c r="F196" s="10"/>
      <c r="G196" s="32">
        <v>5954.17</v>
      </c>
      <c r="H196" s="11"/>
      <c r="I196" s="32">
        <v>1765.25</v>
      </c>
      <c r="J196" s="11"/>
      <c r="K196" s="15"/>
      <c r="L196" s="16"/>
      <c r="M196" s="16"/>
      <c r="N196" s="22"/>
    </row>
    <row r="197" spans="1:14" x14ac:dyDescent="0.3">
      <c r="A197" s="18">
        <v>43337</v>
      </c>
      <c r="B197">
        <v>2073183</v>
      </c>
      <c r="C197" s="31" t="s">
        <v>333</v>
      </c>
      <c r="D197" s="32" t="s">
        <v>334</v>
      </c>
      <c r="E197" s="32">
        <v>7895.38</v>
      </c>
      <c r="F197" s="10">
        <v>175.86</v>
      </c>
      <c r="G197" s="32">
        <v>6098.88</v>
      </c>
      <c r="H197" s="11">
        <v>144.71</v>
      </c>
      <c r="I197" s="32">
        <v>1796.39</v>
      </c>
      <c r="J197" s="11">
        <v>31.1400000000001</v>
      </c>
      <c r="K197" s="17">
        <f>F197*$C$5</f>
        <v>930.29940000000011</v>
      </c>
      <c r="L197" s="16">
        <f>H197*$C$2</f>
        <v>879.83680000000004</v>
      </c>
      <c r="M197" s="16">
        <f>J197*$C$3</f>
        <v>70.065000000000225</v>
      </c>
      <c r="N197" s="22">
        <f>L197+M197</f>
        <v>949.90180000000032</v>
      </c>
    </row>
    <row r="198" spans="1:14" x14ac:dyDescent="0.3">
      <c r="A198" s="18">
        <v>43306</v>
      </c>
      <c r="B198">
        <v>2254793</v>
      </c>
      <c r="C198" s="31" t="s">
        <v>151</v>
      </c>
      <c r="D198" s="32" t="s">
        <v>152</v>
      </c>
      <c r="E198" s="32">
        <v>498.32</v>
      </c>
      <c r="F198" s="10"/>
      <c r="G198" s="32">
        <v>389.05</v>
      </c>
      <c r="H198" s="11"/>
      <c r="I198" s="32">
        <v>109.26</v>
      </c>
      <c r="J198" s="11"/>
      <c r="K198" s="15"/>
      <c r="L198" s="16"/>
      <c r="M198" s="16"/>
      <c r="N198" s="22"/>
    </row>
    <row r="199" spans="1:14" x14ac:dyDescent="0.3">
      <c r="A199" s="18">
        <v>43337</v>
      </c>
      <c r="B199">
        <v>2254793</v>
      </c>
      <c r="C199" s="31" t="s">
        <v>151</v>
      </c>
      <c r="D199" s="32" t="s">
        <v>152</v>
      </c>
      <c r="E199" s="32">
        <v>528.75</v>
      </c>
      <c r="F199" s="10">
        <v>30.43</v>
      </c>
      <c r="G199" s="32">
        <v>412.52</v>
      </c>
      <c r="H199" s="11">
        <v>23.47</v>
      </c>
      <c r="I199" s="32">
        <v>116.22</v>
      </c>
      <c r="J199" s="11">
        <v>6.9599999999999902</v>
      </c>
      <c r="K199" s="17">
        <f>F199*$C$5</f>
        <v>160.97470000000001</v>
      </c>
      <c r="L199" s="16">
        <f>H199*$C$2</f>
        <v>142.69759999999999</v>
      </c>
      <c r="M199" s="16">
        <f>J199*$C$3</f>
        <v>15.659999999999979</v>
      </c>
      <c r="N199" s="22">
        <f>L199+M199</f>
        <v>158.35759999999996</v>
      </c>
    </row>
    <row r="200" spans="1:14" x14ac:dyDescent="0.3">
      <c r="A200" s="18">
        <v>43306</v>
      </c>
      <c r="B200">
        <v>3435883</v>
      </c>
      <c r="C200" s="31" t="s">
        <v>335</v>
      </c>
      <c r="D200" s="32" t="s">
        <v>336</v>
      </c>
      <c r="E200" s="32">
        <v>12656.419</v>
      </c>
      <c r="F200" s="10"/>
      <c r="G200" s="32">
        <v>8370.5460000000003</v>
      </c>
      <c r="H200" s="11"/>
      <c r="I200" s="32">
        <v>4285.7960000000003</v>
      </c>
      <c r="J200" s="11"/>
      <c r="K200" s="15"/>
      <c r="L200" s="16"/>
      <c r="M200" s="16"/>
      <c r="N200" s="22"/>
    </row>
    <row r="201" spans="1:14" x14ac:dyDescent="0.3">
      <c r="A201" s="18">
        <v>43337</v>
      </c>
      <c r="B201">
        <v>3435883</v>
      </c>
      <c r="C201" s="31" t="s">
        <v>335</v>
      </c>
      <c r="D201" s="32" t="s">
        <v>336</v>
      </c>
      <c r="E201" s="32">
        <v>12852.451999999999</v>
      </c>
      <c r="F201" s="10">
        <v>196.03300000000101</v>
      </c>
      <c r="G201" s="32">
        <v>8517.4240000000009</v>
      </c>
      <c r="H201" s="11">
        <v>146.87800000000101</v>
      </c>
      <c r="I201" s="32">
        <v>4334.951</v>
      </c>
      <c r="J201" s="11">
        <v>49.154999999999703</v>
      </c>
      <c r="K201" s="17">
        <f>F201*$C$5</f>
        <v>1037.0145700000053</v>
      </c>
      <c r="L201" s="16">
        <f>H201*$C$2</f>
        <v>893.01824000000613</v>
      </c>
      <c r="M201" s="16">
        <f>J201*$C$3</f>
        <v>110.59874999999933</v>
      </c>
      <c r="N201" s="22">
        <f>L201+M201</f>
        <v>1003.6169900000054</v>
      </c>
    </row>
    <row r="202" spans="1:14" x14ac:dyDescent="0.3">
      <c r="A202" s="19">
        <v>43306</v>
      </c>
      <c r="B202">
        <v>2247751</v>
      </c>
      <c r="C202" s="31" t="s">
        <v>153</v>
      </c>
      <c r="D202" s="32" t="s">
        <v>154</v>
      </c>
      <c r="E202" s="32">
        <v>779.21</v>
      </c>
      <c r="F202" s="10"/>
      <c r="G202" s="32">
        <v>778.79</v>
      </c>
      <c r="H202" s="11"/>
      <c r="I202" s="32">
        <v>0.41</v>
      </c>
      <c r="J202" s="11"/>
      <c r="K202" s="15"/>
      <c r="L202" s="16"/>
      <c r="M202" s="16"/>
      <c r="N202" s="22"/>
    </row>
    <row r="203" spans="1:14" x14ac:dyDescent="0.3">
      <c r="A203" s="19">
        <v>43337</v>
      </c>
      <c r="B203">
        <v>2247751</v>
      </c>
      <c r="C203" s="31" t="s">
        <v>153</v>
      </c>
      <c r="D203" s="32" t="s">
        <v>154</v>
      </c>
      <c r="E203" s="32">
        <v>779.23</v>
      </c>
      <c r="F203" s="10">
        <v>1.99999999999818E-2</v>
      </c>
      <c r="G203" s="32">
        <v>778.8</v>
      </c>
      <c r="H203" s="11">
        <v>1.0000000000104601E-2</v>
      </c>
      <c r="I203" s="32">
        <v>0.42</v>
      </c>
      <c r="J203" s="11">
        <v>9.9999999999999499E-3</v>
      </c>
      <c r="K203" s="17">
        <f>F203*$C$5</f>
        <v>0.10579999999990372</v>
      </c>
      <c r="L203" s="16">
        <f>H203*$C$2</f>
        <v>6.080000000063597E-2</v>
      </c>
      <c r="M203" s="16">
        <f>J203*$C$3</f>
        <v>2.2499999999999888E-2</v>
      </c>
      <c r="N203" s="22">
        <f>L203+M203</f>
        <v>8.3300000000635865E-2</v>
      </c>
    </row>
    <row r="204" spans="1:14" x14ac:dyDescent="0.3">
      <c r="A204" s="18">
        <v>43306</v>
      </c>
      <c r="B204">
        <v>2073320</v>
      </c>
      <c r="C204" s="31" t="s">
        <v>155</v>
      </c>
      <c r="D204" s="32" t="s">
        <v>156</v>
      </c>
      <c r="E204" s="32">
        <v>3044.06</v>
      </c>
      <c r="F204" s="10"/>
      <c r="G204" s="32">
        <v>2670.1</v>
      </c>
      <c r="H204" s="11"/>
      <c r="I204" s="32">
        <v>373.79</v>
      </c>
      <c r="J204" s="11"/>
      <c r="K204" s="15"/>
      <c r="L204" s="16"/>
      <c r="M204" s="16"/>
      <c r="N204" s="22"/>
    </row>
    <row r="205" spans="1:14" x14ac:dyDescent="0.3">
      <c r="A205" s="18">
        <v>43337</v>
      </c>
      <c r="B205">
        <v>2073320</v>
      </c>
      <c r="C205" s="31" t="s">
        <v>155</v>
      </c>
      <c r="D205" s="32" t="s">
        <v>156</v>
      </c>
      <c r="E205" s="32">
        <v>3300.32</v>
      </c>
      <c r="F205" s="10">
        <v>256.26000000000022</v>
      </c>
      <c r="G205" s="32">
        <v>2895.53</v>
      </c>
      <c r="H205" s="11">
        <v>225.43000000000029</v>
      </c>
      <c r="I205" s="32">
        <v>404.57</v>
      </c>
      <c r="J205" s="11">
        <v>30.779999999999973</v>
      </c>
      <c r="K205" s="17">
        <f>F205*$C$5</f>
        <v>1355.6154000000013</v>
      </c>
      <c r="L205" s="16">
        <f>H205*$C$2</f>
        <v>1370.6144000000018</v>
      </c>
      <c r="M205" s="16">
        <f>J205*$C$3</f>
        <v>69.254999999999939</v>
      </c>
      <c r="N205" s="22">
        <f>L205+M205</f>
        <v>1439.8694000000016</v>
      </c>
    </row>
    <row r="206" spans="1:14" x14ac:dyDescent="0.3">
      <c r="A206" s="18">
        <v>43306</v>
      </c>
      <c r="B206">
        <v>2776584</v>
      </c>
      <c r="C206" s="31" t="s">
        <v>157</v>
      </c>
      <c r="D206" s="32" t="s">
        <v>158</v>
      </c>
      <c r="E206" s="32">
        <v>1436.6</v>
      </c>
      <c r="F206" s="10"/>
      <c r="G206" s="32">
        <v>1220.71</v>
      </c>
      <c r="H206" s="11"/>
      <c r="I206" s="32">
        <v>215.89</v>
      </c>
      <c r="J206" s="11"/>
      <c r="K206" s="15"/>
      <c r="L206" s="16"/>
      <c r="M206" s="16"/>
      <c r="N206" s="22"/>
    </row>
    <row r="207" spans="1:14" x14ac:dyDescent="0.3">
      <c r="A207" s="18">
        <v>43337</v>
      </c>
      <c r="B207">
        <v>2776584</v>
      </c>
      <c r="C207" s="31" t="s">
        <v>157</v>
      </c>
      <c r="D207" s="32" t="s">
        <v>158</v>
      </c>
      <c r="E207" s="32">
        <v>1543.14</v>
      </c>
      <c r="F207" s="10">
        <v>106.54</v>
      </c>
      <c r="G207" s="32">
        <v>1314.41</v>
      </c>
      <c r="H207" s="11">
        <v>93.7</v>
      </c>
      <c r="I207" s="32">
        <v>228.73</v>
      </c>
      <c r="J207" s="11">
        <v>12.84</v>
      </c>
      <c r="K207" s="17">
        <f>F207*$C$5</f>
        <v>563.59660000000008</v>
      </c>
      <c r="L207" s="16">
        <f>H207*$C$2</f>
        <v>569.69600000000003</v>
      </c>
      <c r="M207" s="16">
        <f>J207*$C$3</f>
        <v>28.89</v>
      </c>
      <c r="N207" s="22">
        <f>L207+M207</f>
        <v>598.58600000000001</v>
      </c>
    </row>
    <row r="208" spans="1:14" x14ac:dyDescent="0.3">
      <c r="A208" s="18">
        <v>43306</v>
      </c>
      <c r="B208">
        <v>2747072</v>
      </c>
      <c r="C208" s="31" t="s">
        <v>159</v>
      </c>
      <c r="D208" s="32" t="s">
        <v>160</v>
      </c>
      <c r="E208" s="32">
        <v>3773.49</v>
      </c>
      <c r="F208" s="10"/>
      <c r="G208" s="32">
        <v>2495.0300000000002</v>
      </c>
      <c r="H208" s="11"/>
      <c r="I208" s="32">
        <v>1278.45</v>
      </c>
      <c r="J208" s="11"/>
      <c r="K208" s="15"/>
      <c r="L208" s="16"/>
      <c r="M208" s="16"/>
      <c r="N208" s="22"/>
    </row>
    <row r="209" spans="1:16" x14ac:dyDescent="0.3">
      <c r="A209" s="18">
        <v>43337</v>
      </c>
      <c r="B209">
        <v>2747072</v>
      </c>
      <c r="C209" s="31" t="s">
        <v>159</v>
      </c>
      <c r="D209" s="32" t="s">
        <v>160</v>
      </c>
      <c r="E209" s="32">
        <v>3928.66</v>
      </c>
      <c r="F209" s="10">
        <v>155.16999999999999</v>
      </c>
      <c r="G209" s="32">
        <v>2598.33</v>
      </c>
      <c r="H209" s="11">
        <v>103.3</v>
      </c>
      <c r="I209" s="32">
        <v>1330.32</v>
      </c>
      <c r="J209" s="11">
        <v>51.869999999999898</v>
      </c>
      <c r="K209" s="17">
        <f>F209*$C$5</f>
        <v>820.84929999999997</v>
      </c>
      <c r="L209" s="16">
        <f>H209*$C$2</f>
        <v>628.06399999999996</v>
      </c>
      <c r="M209" s="16">
        <f>J209*$C$3</f>
        <v>116.70749999999977</v>
      </c>
      <c r="N209" s="22">
        <f>L209+M209</f>
        <v>744.77149999999972</v>
      </c>
    </row>
    <row r="210" spans="1:16" x14ac:dyDescent="0.3">
      <c r="A210" s="19">
        <v>43306</v>
      </c>
      <c r="B210">
        <v>2254520</v>
      </c>
      <c r="C210" s="31" t="s">
        <v>161</v>
      </c>
      <c r="D210" s="32" t="s">
        <v>162</v>
      </c>
      <c r="E210" s="32">
        <v>0.8</v>
      </c>
      <c r="F210" s="10"/>
      <c r="G210" s="32">
        <v>0.75</v>
      </c>
      <c r="H210" s="11"/>
      <c r="I210" s="32">
        <v>0.05</v>
      </c>
      <c r="J210" s="11"/>
      <c r="K210" s="15"/>
      <c r="L210" s="16"/>
      <c r="M210" s="16"/>
      <c r="N210" s="22"/>
    </row>
    <row r="211" spans="1:16" x14ac:dyDescent="0.3">
      <c r="A211" s="19">
        <v>43337</v>
      </c>
      <c r="B211">
        <v>2254520</v>
      </c>
      <c r="C211" s="31" t="s">
        <v>161</v>
      </c>
      <c r="D211" s="32" t="s">
        <v>162</v>
      </c>
      <c r="E211" s="32">
        <v>0.8</v>
      </c>
      <c r="F211" s="10">
        <v>0</v>
      </c>
      <c r="G211" s="32">
        <v>0.75</v>
      </c>
      <c r="H211" s="11">
        <v>0</v>
      </c>
      <c r="I211" s="32">
        <v>0.05</v>
      </c>
      <c r="J211" s="11">
        <v>0</v>
      </c>
      <c r="K211" s="17">
        <f>F211*$C$5</f>
        <v>0</v>
      </c>
      <c r="L211" s="16">
        <f>H211*$C$2</f>
        <v>0</v>
      </c>
      <c r="M211" s="16">
        <f>J211*$C$3</f>
        <v>0</v>
      </c>
      <c r="N211" s="22">
        <f>L211+M211</f>
        <v>0</v>
      </c>
    </row>
    <row r="212" spans="1:16" x14ac:dyDescent="0.3">
      <c r="A212" s="18">
        <v>43306</v>
      </c>
      <c r="B212">
        <v>2046034</v>
      </c>
      <c r="C212" s="31" t="s">
        <v>163</v>
      </c>
      <c r="D212" s="32" t="s">
        <v>164</v>
      </c>
      <c r="E212" s="32">
        <v>144.07</v>
      </c>
      <c r="F212" s="10"/>
      <c r="G212" s="32">
        <v>116.67</v>
      </c>
      <c r="H212" s="11"/>
      <c r="I212" s="32">
        <v>27.39</v>
      </c>
      <c r="J212" s="11"/>
      <c r="K212" s="15"/>
      <c r="L212" s="16"/>
      <c r="M212" s="16"/>
      <c r="N212" s="22"/>
    </row>
    <row r="213" spans="1:16" x14ac:dyDescent="0.3">
      <c r="A213" s="18">
        <v>43337</v>
      </c>
      <c r="B213">
        <v>2046034</v>
      </c>
      <c r="C213" s="31" t="s">
        <v>163</v>
      </c>
      <c r="D213" s="32" t="s">
        <v>164</v>
      </c>
      <c r="E213" s="32">
        <v>144.16</v>
      </c>
      <c r="F213" s="10">
        <v>9.0000000000003397E-2</v>
      </c>
      <c r="G213" s="32">
        <v>116.76</v>
      </c>
      <c r="H213" s="11">
        <v>9.0000000000003397E-2</v>
      </c>
      <c r="I213" s="32">
        <v>27.39</v>
      </c>
      <c r="J213" s="11">
        <v>0</v>
      </c>
      <c r="K213" s="17">
        <f>F213*$C$5</f>
        <v>0.47610000000001795</v>
      </c>
      <c r="L213" s="16">
        <f>H213*$C$2</f>
        <v>0.54720000000002067</v>
      </c>
      <c r="M213" s="16">
        <f>J213*$C$3</f>
        <v>0</v>
      </c>
      <c r="N213" s="22">
        <f>L213+M213</f>
        <v>0.54720000000002067</v>
      </c>
    </row>
    <row r="214" spans="1:16" x14ac:dyDescent="0.3">
      <c r="A214" s="18">
        <v>43306</v>
      </c>
      <c r="B214">
        <v>2614629</v>
      </c>
      <c r="C214" s="31" t="s">
        <v>299</v>
      </c>
      <c r="D214" s="32" t="s">
        <v>300</v>
      </c>
      <c r="E214" s="32">
        <v>2980.54</v>
      </c>
      <c r="F214" s="10"/>
      <c r="G214" s="32">
        <v>764.09</v>
      </c>
      <c r="H214" s="11"/>
      <c r="I214" s="32">
        <v>2216.4299999999998</v>
      </c>
      <c r="J214" s="11"/>
      <c r="K214" s="15"/>
      <c r="L214" s="16"/>
      <c r="M214" s="16"/>
      <c r="N214" s="22"/>
    </row>
    <row r="215" spans="1:16" x14ac:dyDescent="0.3">
      <c r="A215" s="18">
        <v>43337</v>
      </c>
      <c r="B215">
        <v>2614629</v>
      </c>
      <c r="C215" s="31" t="s">
        <v>299</v>
      </c>
      <c r="D215" s="32" t="s">
        <v>300</v>
      </c>
      <c r="E215" s="32">
        <v>3074.16</v>
      </c>
      <c r="F215" s="10">
        <v>93.619999999999905</v>
      </c>
      <c r="G215" s="32">
        <v>839.39</v>
      </c>
      <c r="H215" s="11">
        <v>75.3</v>
      </c>
      <c r="I215" s="32">
        <v>2234.7600000000002</v>
      </c>
      <c r="J215" s="11">
        <v>18.3300000000004</v>
      </c>
      <c r="K215" s="17">
        <f>F215*$C$5</f>
        <v>495.24979999999948</v>
      </c>
      <c r="L215" s="16">
        <f>H215*$C$2</f>
        <v>457.82400000000001</v>
      </c>
      <c r="M215" s="16">
        <f>J215*$C$3</f>
        <v>41.242500000000902</v>
      </c>
      <c r="N215" s="22">
        <f>L215+M215</f>
        <v>499.06650000000093</v>
      </c>
    </row>
    <row r="216" spans="1:16" x14ac:dyDescent="0.3">
      <c r="A216" s="18">
        <v>43306</v>
      </c>
      <c r="B216">
        <v>2350282</v>
      </c>
      <c r="C216" s="31" t="s">
        <v>165</v>
      </c>
      <c r="D216" s="32" t="s">
        <v>166</v>
      </c>
      <c r="E216" s="32">
        <v>3795.84</v>
      </c>
      <c r="F216" s="10"/>
      <c r="G216" s="32">
        <v>2727.55</v>
      </c>
      <c r="H216" s="11"/>
      <c r="I216" s="32">
        <v>1068.28</v>
      </c>
      <c r="J216" s="11"/>
      <c r="K216" s="15"/>
      <c r="L216" s="16"/>
      <c r="M216" s="16"/>
      <c r="N216" s="22"/>
    </row>
    <row r="217" spans="1:16" x14ac:dyDescent="0.3">
      <c r="A217" s="18">
        <v>43337</v>
      </c>
      <c r="B217">
        <v>2350282</v>
      </c>
      <c r="C217" s="31" t="s">
        <v>165</v>
      </c>
      <c r="D217" s="32" t="s">
        <v>166</v>
      </c>
      <c r="E217" s="32">
        <v>3941.14</v>
      </c>
      <c r="F217" s="10">
        <v>145.30000000000001</v>
      </c>
      <c r="G217" s="32">
        <v>2839.94</v>
      </c>
      <c r="H217" s="11">
        <v>112.39</v>
      </c>
      <c r="I217" s="32">
        <v>1101.2</v>
      </c>
      <c r="J217" s="11">
        <v>32.920000000000101</v>
      </c>
      <c r="K217" s="17">
        <f>F217*$C$5</f>
        <v>768.63700000000006</v>
      </c>
      <c r="L217" s="16">
        <f>H217*$C$2</f>
        <v>683.33119999999997</v>
      </c>
      <c r="M217" s="16">
        <f>J217*$C$3</f>
        <v>74.070000000000221</v>
      </c>
      <c r="N217" s="22">
        <f>L217+M217</f>
        <v>757.40120000000024</v>
      </c>
    </row>
    <row r="218" spans="1:16" x14ac:dyDescent="0.3">
      <c r="A218" s="19">
        <v>43306</v>
      </c>
      <c r="B218">
        <v>2320713</v>
      </c>
      <c r="C218" s="31" t="s">
        <v>167</v>
      </c>
      <c r="D218" s="32" t="s">
        <v>168</v>
      </c>
      <c r="E218" s="32">
        <v>1965.93</v>
      </c>
      <c r="F218" s="10"/>
      <c r="G218" s="32">
        <v>1343.98</v>
      </c>
      <c r="H218" s="11"/>
      <c r="I218" s="32">
        <v>621.95000000000005</v>
      </c>
      <c r="J218" s="11"/>
      <c r="K218" s="15"/>
      <c r="L218" s="16"/>
      <c r="M218" s="16"/>
      <c r="N218" s="22"/>
    </row>
    <row r="219" spans="1:16" x14ac:dyDescent="0.3">
      <c r="A219" s="19">
        <v>43337</v>
      </c>
      <c r="B219">
        <v>2320713</v>
      </c>
      <c r="C219" s="31" t="s">
        <v>167</v>
      </c>
      <c r="D219" s="32" t="s">
        <v>168</v>
      </c>
      <c r="E219" s="32">
        <v>1966.01</v>
      </c>
      <c r="F219" s="10">
        <v>7.9999999999927199E-2</v>
      </c>
      <c r="G219" s="32">
        <v>1344.04</v>
      </c>
      <c r="H219" s="11">
        <v>5.9999999999945403E-2</v>
      </c>
      <c r="I219" s="32">
        <v>621.96</v>
      </c>
      <c r="J219" s="11">
        <v>9.9999999999909103E-3</v>
      </c>
      <c r="K219" s="17">
        <f>F219*$C$5</f>
        <v>0.42319999999961488</v>
      </c>
      <c r="L219" s="16">
        <f>H219*$C$2</f>
        <v>0.36479999999966806</v>
      </c>
      <c r="M219" s="16">
        <f>J219*$C$3</f>
        <v>2.2499999999979547E-2</v>
      </c>
      <c r="N219" s="22">
        <f>L219+M219</f>
        <v>0.38729999999964759</v>
      </c>
    </row>
    <row r="220" spans="1:16" x14ac:dyDescent="0.3">
      <c r="A220" s="18">
        <v>43306</v>
      </c>
      <c r="B220">
        <v>2771688</v>
      </c>
      <c r="C220" s="31" t="s">
        <v>350</v>
      </c>
      <c r="D220" s="32" t="s">
        <v>175</v>
      </c>
      <c r="E220" s="32">
        <v>31934.18</v>
      </c>
      <c r="F220" s="10"/>
      <c r="G220" s="32">
        <v>21434.76</v>
      </c>
      <c r="H220" s="11"/>
      <c r="I220" s="32">
        <v>10499.42</v>
      </c>
      <c r="J220" s="11"/>
      <c r="K220" s="15"/>
      <c r="L220" s="16"/>
      <c r="M220" s="16"/>
      <c r="N220" s="22"/>
    </row>
    <row r="221" spans="1:16" x14ac:dyDescent="0.3">
      <c r="A221" s="18">
        <v>43337</v>
      </c>
      <c r="B221">
        <v>2771688</v>
      </c>
      <c r="C221" s="31" t="s">
        <v>350</v>
      </c>
      <c r="D221" s="32" t="s">
        <v>175</v>
      </c>
      <c r="E221" s="32">
        <v>32101.74</v>
      </c>
      <c r="F221" s="10">
        <v>167.560000000001</v>
      </c>
      <c r="G221" s="32">
        <v>21534.47</v>
      </c>
      <c r="H221" s="11">
        <v>99.709999999999098</v>
      </c>
      <c r="I221" s="32">
        <v>10567.26</v>
      </c>
      <c r="J221" s="11">
        <v>67.840000000000103</v>
      </c>
      <c r="K221" s="17">
        <f>F221*$C$5</f>
        <v>886.3924000000053</v>
      </c>
      <c r="L221" s="16">
        <f>H221*$C$2</f>
        <v>606.23679999999456</v>
      </c>
      <c r="M221" s="16">
        <f>J221*$C$3</f>
        <v>152.64000000000024</v>
      </c>
      <c r="N221" s="22">
        <f>L221+M221</f>
        <v>758.87679999999477</v>
      </c>
      <c r="P221" s="4"/>
    </row>
    <row r="222" spans="1:16" x14ac:dyDescent="0.3">
      <c r="A222" s="18">
        <v>43306</v>
      </c>
      <c r="B222">
        <v>2138089</v>
      </c>
      <c r="C222" s="31" t="s">
        <v>169</v>
      </c>
      <c r="D222" s="32" t="s">
        <v>170</v>
      </c>
      <c r="E222" s="32">
        <v>6480.97</v>
      </c>
      <c r="F222" s="10"/>
      <c r="G222" s="32">
        <v>4211.07</v>
      </c>
      <c r="H222" s="11"/>
      <c r="I222" s="32">
        <v>2269.9</v>
      </c>
      <c r="J222" s="11"/>
      <c r="K222" s="15"/>
      <c r="L222" s="16"/>
      <c r="M222" s="16"/>
      <c r="N222" s="22"/>
    </row>
    <row r="223" spans="1:16" x14ac:dyDescent="0.3">
      <c r="A223" s="18">
        <v>43337</v>
      </c>
      <c r="B223">
        <v>2138089</v>
      </c>
      <c r="C223" s="31" t="s">
        <v>169</v>
      </c>
      <c r="D223" s="32" t="s">
        <v>170</v>
      </c>
      <c r="E223" s="32">
        <v>6517.15</v>
      </c>
      <c r="F223" s="10">
        <v>36.180000000000298</v>
      </c>
      <c r="G223" s="32">
        <v>4242.1000000000004</v>
      </c>
      <c r="H223" s="11">
        <v>31.030000000000701</v>
      </c>
      <c r="I223" s="32">
        <v>2275.04</v>
      </c>
      <c r="J223" s="11">
        <v>5.13999999999987</v>
      </c>
      <c r="K223" s="17">
        <f>F223*$C$5</f>
        <v>191.39220000000157</v>
      </c>
      <c r="L223" s="16">
        <f>H223*$C$2</f>
        <v>188.66240000000425</v>
      </c>
      <c r="M223" s="16">
        <f>J223*$C$3</f>
        <v>11.564999999999708</v>
      </c>
      <c r="N223" s="22">
        <f>L223+M223</f>
        <v>200.22740000000397</v>
      </c>
      <c r="P223" s="4"/>
    </row>
    <row r="224" spans="1:16" x14ac:dyDescent="0.3">
      <c r="A224" s="18">
        <v>43306</v>
      </c>
      <c r="B224">
        <v>2795488</v>
      </c>
      <c r="C224" s="31" t="s">
        <v>171</v>
      </c>
      <c r="D224" s="32" t="s">
        <v>349</v>
      </c>
      <c r="E224" s="32">
        <v>1882.5</v>
      </c>
      <c r="F224" s="10"/>
      <c r="G224" s="32">
        <v>1018.83</v>
      </c>
      <c r="H224" s="11"/>
      <c r="I224" s="32">
        <v>863.66</v>
      </c>
      <c r="J224" s="11"/>
      <c r="K224" s="15"/>
      <c r="L224" s="16"/>
      <c r="M224" s="16"/>
      <c r="N224" s="22"/>
    </row>
    <row r="225" spans="1:14" x14ac:dyDescent="0.3">
      <c r="A225" s="18">
        <v>43337</v>
      </c>
      <c r="B225">
        <v>2795488</v>
      </c>
      <c r="C225" s="31" t="s">
        <v>171</v>
      </c>
      <c r="D225" s="32" t="s">
        <v>349</v>
      </c>
      <c r="E225" s="32">
        <v>1984.51</v>
      </c>
      <c r="F225" s="10">
        <v>102.01</v>
      </c>
      <c r="G225" s="32">
        <v>1109.03</v>
      </c>
      <c r="H225" s="11">
        <v>90.199999999999903</v>
      </c>
      <c r="I225" s="32">
        <v>875.47</v>
      </c>
      <c r="J225" s="11">
        <v>11.8100000000001</v>
      </c>
      <c r="K225" s="17">
        <f>F225*$C$5</f>
        <v>539.63290000000006</v>
      </c>
      <c r="L225" s="16">
        <f>H225*$C$2</f>
        <v>548.41599999999937</v>
      </c>
      <c r="M225" s="16">
        <f>J225*$C$3</f>
        <v>26.572500000000225</v>
      </c>
      <c r="N225" s="22">
        <f>L225+M225</f>
        <v>574.98849999999959</v>
      </c>
    </row>
    <row r="226" spans="1:14" x14ac:dyDescent="0.3">
      <c r="A226" s="19">
        <v>43306</v>
      </c>
      <c r="B226">
        <v>2073221</v>
      </c>
      <c r="C226" s="31" t="s">
        <v>172</v>
      </c>
      <c r="D226" s="32" t="s">
        <v>173</v>
      </c>
      <c r="E226" s="32">
        <v>2692.52</v>
      </c>
      <c r="F226" s="10"/>
      <c r="G226" s="32">
        <v>1939.69</v>
      </c>
      <c r="H226" s="11"/>
      <c r="I226" s="32">
        <v>752.83</v>
      </c>
      <c r="J226" s="11"/>
      <c r="K226" s="15"/>
      <c r="L226" s="16"/>
      <c r="M226" s="16"/>
      <c r="N226" s="22"/>
    </row>
    <row r="227" spans="1:14" x14ac:dyDescent="0.3">
      <c r="A227" s="19">
        <v>43337</v>
      </c>
      <c r="B227">
        <v>2073221</v>
      </c>
      <c r="C227" s="31" t="s">
        <v>172</v>
      </c>
      <c r="D227" s="32" t="s">
        <v>173</v>
      </c>
      <c r="E227" s="32">
        <v>2856.74</v>
      </c>
      <c r="F227" s="10">
        <v>164.22</v>
      </c>
      <c r="G227" s="32">
        <v>2088.25</v>
      </c>
      <c r="H227" s="11">
        <v>148.56</v>
      </c>
      <c r="I227" s="32">
        <v>768.48</v>
      </c>
      <c r="J227" s="11">
        <v>15.65</v>
      </c>
      <c r="K227" s="17">
        <f>F227*$C$5</f>
        <v>868.72379999999998</v>
      </c>
      <c r="L227" s="16">
        <f>H227*$C$2</f>
        <v>903.24480000000005</v>
      </c>
      <c r="M227" s="16">
        <f>J227*$C$3</f>
        <v>35.212499999999999</v>
      </c>
      <c r="N227" s="22">
        <f>L227+M227</f>
        <v>938.45730000000003</v>
      </c>
    </row>
    <row r="228" spans="1:14" x14ac:dyDescent="0.3">
      <c r="A228" s="18">
        <v>43306</v>
      </c>
      <c r="B228">
        <v>4242380</v>
      </c>
      <c r="C228" s="31" t="s">
        <v>174</v>
      </c>
      <c r="D228" s="32" t="s">
        <v>175</v>
      </c>
      <c r="E228" s="32">
        <v>30497.038</v>
      </c>
      <c r="F228" s="10"/>
      <c r="G228" s="32">
        <v>19848.327000000001</v>
      </c>
      <c r="H228" s="11"/>
      <c r="I228" s="32">
        <v>10648.710999999999</v>
      </c>
      <c r="J228" s="11"/>
      <c r="K228" s="15"/>
      <c r="L228" s="16"/>
      <c r="M228" s="16"/>
      <c r="N228" s="22"/>
    </row>
    <row r="229" spans="1:14" x14ac:dyDescent="0.3">
      <c r="A229" s="18">
        <v>43337</v>
      </c>
      <c r="B229">
        <v>4242380</v>
      </c>
      <c r="C229" s="31" t="s">
        <v>174</v>
      </c>
      <c r="D229" s="32" t="s">
        <v>175</v>
      </c>
      <c r="E229" s="32">
        <v>30970.412</v>
      </c>
      <c r="F229" s="10">
        <v>473.37400000000002</v>
      </c>
      <c r="G229" s="32">
        <v>20210.983</v>
      </c>
      <c r="H229" s="11">
        <v>362.65599999999898</v>
      </c>
      <c r="I229" s="32">
        <v>10759.429</v>
      </c>
      <c r="J229" s="11">
        <v>110.718000000001</v>
      </c>
      <c r="K229" s="17">
        <f>F229*$C$5</f>
        <v>2504.1484600000003</v>
      </c>
      <c r="L229" s="16">
        <f>H229*$C$2</f>
        <v>2204.9484799999937</v>
      </c>
      <c r="M229" s="16">
        <f>J229*$C$3</f>
        <v>249.11550000000224</v>
      </c>
      <c r="N229" s="22">
        <f>L229+M229</f>
        <v>2454.0639799999958</v>
      </c>
    </row>
    <row r="230" spans="1:14" x14ac:dyDescent="0.3">
      <c r="A230" s="18">
        <v>43306</v>
      </c>
      <c r="B230">
        <v>2049477</v>
      </c>
      <c r="C230" s="31" t="s">
        <v>176</v>
      </c>
      <c r="D230" s="32" t="s">
        <v>177</v>
      </c>
      <c r="E230" s="32">
        <v>16019.32</v>
      </c>
      <c r="F230" s="10"/>
      <c r="G230" s="32">
        <v>10913.8</v>
      </c>
      <c r="H230" s="11"/>
      <c r="I230" s="32">
        <v>5105.51</v>
      </c>
      <c r="J230" s="11"/>
      <c r="K230" s="15"/>
      <c r="L230" s="16"/>
      <c r="M230" s="16"/>
      <c r="N230" s="22"/>
    </row>
    <row r="231" spans="1:14" x14ac:dyDescent="0.3">
      <c r="A231" s="18">
        <v>43337</v>
      </c>
      <c r="B231">
        <v>2049477</v>
      </c>
      <c r="C231" s="31" t="s">
        <v>176</v>
      </c>
      <c r="D231" s="32" t="s">
        <v>177</v>
      </c>
      <c r="E231" s="32">
        <v>16162.02</v>
      </c>
      <c r="F231" s="10">
        <v>142.70000000000101</v>
      </c>
      <c r="G231" s="32">
        <v>11009.24</v>
      </c>
      <c r="H231" s="11">
        <v>95.439999999998705</v>
      </c>
      <c r="I231" s="32">
        <v>5152.7700000000004</v>
      </c>
      <c r="J231" s="11">
        <v>47.260000000000197</v>
      </c>
      <c r="K231" s="17">
        <f>F231*$C$5</f>
        <v>754.88300000000538</v>
      </c>
      <c r="L231" s="16">
        <f>H231*$C$2</f>
        <v>580.27519999999208</v>
      </c>
      <c r="M231" s="16">
        <f>J231*$C$3</f>
        <v>106.33500000000045</v>
      </c>
      <c r="N231" s="22">
        <f>L231+M231</f>
        <v>686.61019999999257</v>
      </c>
    </row>
    <row r="232" spans="1:14" x14ac:dyDescent="0.3">
      <c r="A232" s="18">
        <v>43306</v>
      </c>
      <c r="B232">
        <v>2072630</v>
      </c>
      <c r="C232" s="31" t="s">
        <v>178</v>
      </c>
      <c r="D232" s="32" t="s">
        <v>179</v>
      </c>
      <c r="E232" s="32">
        <v>3645.05</v>
      </c>
      <c r="F232" s="10"/>
      <c r="G232" s="32">
        <v>2891.57</v>
      </c>
      <c r="H232" s="11"/>
      <c r="I232" s="32">
        <v>753.47</v>
      </c>
      <c r="J232" s="11"/>
      <c r="K232" s="15"/>
      <c r="L232" s="16"/>
      <c r="M232" s="16"/>
      <c r="N232" s="22"/>
    </row>
    <row r="233" spans="1:14" x14ac:dyDescent="0.3">
      <c r="A233" s="18">
        <v>43337</v>
      </c>
      <c r="B233">
        <v>2072630</v>
      </c>
      <c r="C233" s="31" t="s">
        <v>178</v>
      </c>
      <c r="D233" s="32" t="s">
        <v>179</v>
      </c>
      <c r="E233" s="32">
        <v>3752.06</v>
      </c>
      <c r="F233" s="10">
        <v>107.01</v>
      </c>
      <c r="G233" s="32">
        <v>2960.15</v>
      </c>
      <c r="H233" s="11">
        <v>68.579999999999899</v>
      </c>
      <c r="I233" s="32">
        <v>791.9</v>
      </c>
      <c r="J233" s="11">
        <v>38.43</v>
      </c>
      <c r="K233" s="17">
        <f>F233*$C$5</f>
        <v>566.0829</v>
      </c>
      <c r="L233" s="16">
        <f>H233*$C$2</f>
        <v>416.9663999999994</v>
      </c>
      <c r="M233" s="16">
        <f>J233*$C$3</f>
        <v>86.467500000000001</v>
      </c>
      <c r="N233" s="22">
        <f>L233+M233</f>
        <v>503.43389999999943</v>
      </c>
    </row>
    <row r="234" spans="1:14" x14ac:dyDescent="0.3">
      <c r="A234" s="19">
        <v>43306</v>
      </c>
      <c r="B234">
        <v>2168324</v>
      </c>
      <c r="C234" s="31" t="s">
        <v>180</v>
      </c>
      <c r="D234" s="32" t="s">
        <v>181</v>
      </c>
      <c r="E234" s="32">
        <v>8170.75</v>
      </c>
      <c r="F234" s="10"/>
      <c r="G234" s="32">
        <v>6506.83</v>
      </c>
      <c r="H234" s="11"/>
      <c r="I234" s="32">
        <v>1663.92</v>
      </c>
      <c r="J234" s="11"/>
      <c r="K234" s="15"/>
      <c r="L234" s="16"/>
      <c r="M234" s="16"/>
      <c r="N234" s="22"/>
    </row>
    <row r="235" spans="1:14" x14ac:dyDescent="0.3">
      <c r="A235" s="19">
        <v>43337</v>
      </c>
      <c r="B235">
        <v>2168324</v>
      </c>
      <c r="C235" s="31" t="s">
        <v>180</v>
      </c>
      <c r="D235" s="32" t="s">
        <v>181</v>
      </c>
      <c r="E235" s="32">
        <v>8241.5400000000009</v>
      </c>
      <c r="F235" s="10">
        <v>70.790000000000902</v>
      </c>
      <c r="G235" s="32">
        <v>6568.9</v>
      </c>
      <c r="H235" s="11">
        <v>62.070000000000597</v>
      </c>
      <c r="I235" s="32">
        <v>1672.63</v>
      </c>
      <c r="J235" s="11">
        <v>8.7100000000000399</v>
      </c>
      <c r="K235" s="17">
        <f>F235*$C$5</f>
        <v>374.47910000000479</v>
      </c>
      <c r="L235" s="16">
        <f>H235*$C$2</f>
        <v>377.38560000000365</v>
      </c>
      <c r="M235" s="16">
        <f>J235*$C$3</f>
        <v>19.597500000000089</v>
      </c>
      <c r="N235" s="22">
        <f>L235+M235</f>
        <v>396.98310000000373</v>
      </c>
    </row>
    <row r="236" spans="1:14" x14ac:dyDescent="0.3">
      <c r="A236" s="18">
        <v>43306</v>
      </c>
      <c r="B236">
        <v>2254628</v>
      </c>
      <c r="C236" s="31" t="s">
        <v>182</v>
      </c>
      <c r="D236" s="32" t="s">
        <v>183</v>
      </c>
      <c r="E236" s="32">
        <v>4547.97</v>
      </c>
      <c r="F236" s="10"/>
      <c r="G236" s="32">
        <v>3430.18</v>
      </c>
      <c r="H236" s="11"/>
      <c r="I236" s="32">
        <v>1117.78</v>
      </c>
      <c r="J236" s="11"/>
      <c r="K236" s="15"/>
      <c r="L236" s="16"/>
      <c r="M236" s="16"/>
      <c r="N236" s="22"/>
    </row>
    <row r="237" spans="1:14" x14ac:dyDescent="0.3">
      <c r="A237" s="18">
        <v>43337</v>
      </c>
      <c r="B237">
        <v>2254628</v>
      </c>
      <c r="C237" s="31" t="s">
        <v>182</v>
      </c>
      <c r="D237" s="32" t="s">
        <v>183</v>
      </c>
      <c r="E237" s="32">
        <v>4694.62</v>
      </c>
      <c r="F237" s="10">
        <v>146.65</v>
      </c>
      <c r="G237" s="32">
        <v>3552.06</v>
      </c>
      <c r="H237" s="11">
        <v>121.88</v>
      </c>
      <c r="I237" s="32">
        <v>1142.55</v>
      </c>
      <c r="J237" s="11">
        <v>24.77</v>
      </c>
      <c r="K237" s="17">
        <f>F237*$C$5</f>
        <v>775.77850000000001</v>
      </c>
      <c r="L237" s="16">
        <f>H237*$C$2</f>
        <v>741.03039999999999</v>
      </c>
      <c r="M237" s="16">
        <f>J237*$C$3</f>
        <v>55.732500000000002</v>
      </c>
      <c r="N237" s="22">
        <f>L237+M237</f>
        <v>796.76289999999995</v>
      </c>
    </row>
    <row r="238" spans="1:14" x14ac:dyDescent="0.3">
      <c r="A238" s="18">
        <v>43306</v>
      </c>
      <c r="B238">
        <v>2758983</v>
      </c>
      <c r="C238" s="31" t="s">
        <v>184</v>
      </c>
      <c r="D238" s="32" t="s">
        <v>185</v>
      </c>
      <c r="E238" s="32">
        <v>1870.1</v>
      </c>
      <c r="F238" s="10"/>
      <c r="G238" s="32">
        <v>968.16</v>
      </c>
      <c r="H238" s="11"/>
      <c r="I238" s="32">
        <v>901.94</v>
      </c>
      <c r="J238" s="11"/>
      <c r="K238" s="15"/>
      <c r="L238" s="16"/>
      <c r="M238" s="16"/>
      <c r="N238" s="22"/>
    </row>
    <row r="239" spans="1:14" x14ac:dyDescent="0.3">
      <c r="A239" s="18">
        <v>43337</v>
      </c>
      <c r="B239">
        <v>2758983</v>
      </c>
      <c r="C239" s="31" t="s">
        <v>184</v>
      </c>
      <c r="D239" s="32" t="s">
        <v>185</v>
      </c>
      <c r="E239" s="32">
        <v>1969.73</v>
      </c>
      <c r="F239" s="10">
        <v>99.629999999999896</v>
      </c>
      <c r="G239" s="32">
        <v>1048.4100000000001</v>
      </c>
      <c r="H239" s="11">
        <v>80.250000000000099</v>
      </c>
      <c r="I239" s="32">
        <v>921.31</v>
      </c>
      <c r="J239" s="11">
        <v>19.37</v>
      </c>
      <c r="K239" s="17">
        <f>F239*$C$5</f>
        <v>527.0426999999994</v>
      </c>
      <c r="L239" s="16">
        <f>H239*$C$2</f>
        <v>487.92000000000058</v>
      </c>
      <c r="M239" s="16">
        <f>J239*$C$3</f>
        <v>43.582500000000003</v>
      </c>
      <c r="N239" s="22">
        <f>L239+M239</f>
        <v>531.50250000000062</v>
      </c>
    </row>
    <row r="240" spans="1:14" x14ac:dyDescent="0.3">
      <c r="A240" s="18">
        <v>43306</v>
      </c>
      <c r="B240">
        <v>1960953</v>
      </c>
      <c r="C240" s="31" t="s">
        <v>186</v>
      </c>
      <c r="D240" s="32" t="s">
        <v>187</v>
      </c>
      <c r="E240" s="32">
        <v>2597.9299999999998</v>
      </c>
      <c r="F240" s="10"/>
      <c r="G240" s="32">
        <v>2025.84</v>
      </c>
      <c r="H240" s="11"/>
      <c r="I240" s="32">
        <v>572.08000000000004</v>
      </c>
      <c r="J240" s="11"/>
      <c r="K240" s="15"/>
      <c r="L240" s="16"/>
      <c r="M240" s="16"/>
      <c r="N240" s="22"/>
    </row>
    <row r="241" spans="1:14" x14ac:dyDescent="0.3">
      <c r="A241" s="18">
        <v>43337</v>
      </c>
      <c r="B241">
        <v>1960953</v>
      </c>
      <c r="C241" s="31" t="s">
        <v>186</v>
      </c>
      <c r="D241" s="32" t="s">
        <v>187</v>
      </c>
      <c r="E241" s="32">
        <v>2597.9299999999998</v>
      </c>
      <c r="F241" s="10">
        <v>0</v>
      </c>
      <c r="G241" s="32">
        <v>2025.84</v>
      </c>
      <c r="H241" s="11">
        <v>0</v>
      </c>
      <c r="I241" s="32">
        <v>572.08000000000004</v>
      </c>
      <c r="J241" s="11">
        <v>0</v>
      </c>
      <c r="K241" s="17">
        <f>F241*$C$5</f>
        <v>0</v>
      </c>
      <c r="L241" s="16">
        <f>H241*$C$2</f>
        <v>0</v>
      </c>
      <c r="M241" s="16">
        <f>J241*$C$3</f>
        <v>0</v>
      </c>
      <c r="N241" s="22">
        <f>L241+M241</f>
        <v>0</v>
      </c>
    </row>
    <row r="242" spans="1:14" x14ac:dyDescent="0.3">
      <c r="A242" s="19">
        <v>43306</v>
      </c>
      <c r="B242">
        <v>5063041</v>
      </c>
      <c r="C242" s="31" t="s">
        <v>188</v>
      </c>
      <c r="D242" s="32" t="s">
        <v>189</v>
      </c>
      <c r="E242" s="32">
        <v>7141.96</v>
      </c>
      <c r="F242" s="10"/>
      <c r="G242" s="32">
        <v>4889.21</v>
      </c>
      <c r="H242" s="11"/>
      <c r="I242" s="32">
        <v>2252.75</v>
      </c>
      <c r="J242" s="11"/>
      <c r="K242" s="15"/>
      <c r="L242" s="16"/>
      <c r="M242" s="16"/>
      <c r="N242" s="22"/>
    </row>
    <row r="243" spans="1:14" x14ac:dyDescent="0.3">
      <c r="A243" s="19">
        <v>43337</v>
      </c>
      <c r="B243">
        <v>5063041</v>
      </c>
      <c r="C243" s="31" t="s">
        <v>188</v>
      </c>
      <c r="D243" s="32" t="s">
        <v>189</v>
      </c>
      <c r="E243" s="32">
        <v>7151.13</v>
      </c>
      <c r="F243" s="10">
        <v>9.1700000000000692</v>
      </c>
      <c r="G243" s="32">
        <v>4896.8500000000004</v>
      </c>
      <c r="H243" s="11">
        <v>7.6400000000003301</v>
      </c>
      <c r="I243" s="32">
        <v>2254.2800000000002</v>
      </c>
      <c r="J243" s="11">
        <v>1.5300000000002001</v>
      </c>
      <c r="K243" s="17">
        <f>F243*$C$5</f>
        <v>48.509300000000366</v>
      </c>
      <c r="L243" s="16">
        <f>H243*$C$2</f>
        <v>46.451200000002011</v>
      </c>
      <c r="M243" s="16">
        <f>J243*$C$3</f>
        <v>3.4425000000004502</v>
      </c>
      <c r="N243" s="22">
        <f>L243+M243</f>
        <v>49.893700000002461</v>
      </c>
    </row>
    <row r="244" spans="1:14" x14ac:dyDescent="0.3">
      <c r="A244" s="18">
        <v>43306</v>
      </c>
      <c r="B244">
        <v>2694743</v>
      </c>
      <c r="C244" s="31" t="s">
        <v>190</v>
      </c>
      <c r="D244" s="32" t="s">
        <v>191</v>
      </c>
      <c r="E244" s="32">
        <v>1221.7</v>
      </c>
      <c r="F244" s="10"/>
      <c r="G244" s="32">
        <v>847.57</v>
      </c>
      <c r="H244" s="11"/>
      <c r="I244" s="32">
        <v>374.13</v>
      </c>
      <c r="J244" s="11"/>
      <c r="K244" s="15"/>
      <c r="L244" s="16"/>
      <c r="M244" s="16"/>
      <c r="N244" s="22"/>
    </row>
    <row r="245" spans="1:14" x14ac:dyDescent="0.3">
      <c r="A245" s="18">
        <v>43337</v>
      </c>
      <c r="B245">
        <v>2694743</v>
      </c>
      <c r="C245" s="31" t="s">
        <v>190</v>
      </c>
      <c r="D245" s="32" t="s">
        <v>191</v>
      </c>
      <c r="E245" s="32">
        <v>1491.98</v>
      </c>
      <c r="F245" s="10">
        <v>270.27999999999997</v>
      </c>
      <c r="G245" s="32">
        <v>1060.6600000000001</v>
      </c>
      <c r="H245" s="11">
        <v>213.09</v>
      </c>
      <c r="I245" s="32">
        <v>431.32</v>
      </c>
      <c r="J245" s="11">
        <v>57.19</v>
      </c>
      <c r="K245" s="17">
        <f>F245*$C$5</f>
        <v>1429.7811999999999</v>
      </c>
      <c r="L245" s="16">
        <f>H245*$C$2</f>
        <v>1295.5871999999999</v>
      </c>
      <c r="M245" s="16">
        <f>J245*$C$3</f>
        <v>128.67750000000001</v>
      </c>
      <c r="N245" s="22">
        <f>L245+M245</f>
        <v>1424.2646999999999</v>
      </c>
    </row>
    <row r="246" spans="1:14" x14ac:dyDescent="0.3">
      <c r="A246" s="18">
        <v>43306</v>
      </c>
      <c r="B246">
        <v>2153135</v>
      </c>
      <c r="C246" s="31" t="s">
        <v>192</v>
      </c>
      <c r="D246" s="32" t="s">
        <v>193</v>
      </c>
      <c r="E246" s="32">
        <v>1652.5</v>
      </c>
      <c r="F246" s="10"/>
      <c r="G246" s="32">
        <v>1470.02</v>
      </c>
      <c r="H246" s="11"/>
      <c r="I246" s="32">
        <v>182.47</v>
      </c>
      <c r="J246" s="11"/>
      <c r="K246" s="15"/>
      <c r="L246" s="16"/>
      <c r="M246" s="16"/>
      <c r="N246" s="22"/>
    </row>
    <row r="247" spans="1:14" x14ac:dyDescent="0.3">
      <c r="A247" s="18">
        <v>43337</v>
      </c>
      <c r="B247">
        <v>2153135</v>
      </c>
      <c r="C247" s="31" t="s">
        <v>192</v>
      </c>
      <c r="D247" s="32" t="s">
        <v>193</v>
      </c>
      <c r="E247" s="32">
        <v>1652.52</v>
      </c>
      <c r="F247" s="10">
        <v>1.99999999999818E-2</v>
      </c>
      <c r="G247" s="32">
        <v>1470.04</v>
      </c>
      <c r="H247" s="11">
        <v>1.99999999999818E-2</v>
      </c>
      <c r="I247" s="32">
        <v>182.48</v>
      </c>
      <c r="J247" s="11">
        <v>9.9999999999909103E-3</v>
      </c>
      <c r="K247" s="17">
        <f>F247*$C$5</f>
        <v>0.10579999999990372</v>
      </c>
      <c r="L247" s="16">
        <f>H247*$C$2</f>
        <v>0.12159999999988934</v>
      </c>
      <c r="M247" s="16">
        <f>J247*$C$3</f>
        <v>2.2499999999979547E-2</v>
      </c>
      <c r="N247" s="22">
        <f>L247+M247</f>
        <v>0.14409999999986889</v>
      </c>
    </row>
    <row r="248" spans="1:14" x14ac:dyDescent="0.3">
      <c r="A248" s="18">
        <v>43306</v>
      </c>
      <c r="B248">
        <v>2151790</v>
      </c>
      <c r="C248" s="31" t="s">
        <v>194</v>
      </c>
      <c r="D248" s="32" t="s">
        <v>195</v>
      </c>
      <c r="E248" s="32">
        <v>2706.71</v>
      </c>
      <c r="F248" s="10"/>
      <c r="G248" s="32">
        <v>1942.41</v>
      </c>
      <c r="H248" s="11"/>
      <c r="I248" s="32">
        <v>764.29</v>
      </c>
      <c r="J248" s="11"/>
      <c r="K248" s="15"/>
      <c r="L248" s="16"/>
      <c r="M248" s="16"/>
      <c r="N248" s="22"/>
    </row>
    <row r="249" spans="1:14" x14ac:dyDescent="0.3">
      <c r="A249" s="18">
        <v>43337</v>
      </c>
      <c r="B249">
        <v>2151790</v>
      </c>
      <c r="C249" s="31" t="s">
        <v>194</v>
      </c>
      <c r="D249" s="32" t="s">
        <v>195</v>
      </c>
      <c r="E249" s="32">
        <v>2754.09</v>
      </c>
      <c r="F249" s="10">
        <v>47.380000000000102</v>
      </c>
      <c r="G249" s="32">
        <v>1977.92</v>
      </c>
      <c r="H249" s="11">
        <v>35.51</v>
      </c>
      <c r="I249" s="32">
        <v>776.16</v>
      </c>
      <c r="J249" s="11">
        <v>11.87</v>
      </c>
      <c r="K249" s="17">
        <f>F249*$C$5</f>
        <v>250.64020000000053</v>
      </c>
      <c r="L249" s="16">
        <f>H249*$C$2</f>
        <v>215.9008</v>
      </c>
      <c r="M249" s="16">
        <f>J249*$C$3</f>
        <v>26.7075</v>
      </c>
      <c r="N249" s="22">
        <f>L249+M249</f>
        <v>242.60830000000001</v>
      </c>
    </row>
    <row r="250" spans="1:14" x14ac:dyDescent="0.3">
      <c r="A250" s="19">
        <v>43306</v>
      </c>
      <c r="B250">
        <v>2590692</v>
      </c>
      <c r="C250" s="31" t="s">
        <v>196</v>
      </c>
      <c r="D250" s="32" t="s">
        <v>197</v>
      </c>
      <c r="E250" s="32">
        <v>5234.05</v>
      </c>
      <c r="F250" s="10"/>
      <c r="G250" s="32">
        <v>4385.57</v>
      </c>
      <c r="H250" s="11"/>
      <c r="I250" s="32">
        <v>848.45</v>
      </c>
      <c r="J250" s="11"/>
      <c r="K250" s="15"/>
      <c r="L250" s="16"/>
      <c r="M250" s="16"/>
      <c r="N250" s="22"/>
    </row>
    <row r="251" spans="1:14" x14ac:dyDescent="0.3">
      <c r="A251" s="19">
        <v>43337</v>
      </c>
      <c r="B251">
        <v>2590692</v>
      </c>
      <c r="C251" s="31" t="s">
        <v>196</v>
      </c>
      <c r="D251" s="32" t="s">
        <v>197</v>
      </c>
      <c r="E251" s="32">
        <v>5381.48</v>
      </c>
      <c r="F251" s="10">
        <v>147.43</v>
      </c>
      <c r="G251" s="32">
        <v>4489.92</v>
      </c>
      <c r="H251" s="11">
        <v>104.35</v>
      </c>
      <c r="I251" s="32">
        <v>891.53</v>
      </c>
      <c r="J251" s="11">
        <v>43.079999999999899</v>
      </c>
      <c r="K251" s="17">
        <f>F251*$C$5</f>
        <v>779.90470000000005</v>
      </c>
      <c r="L251" s="16">
        <f>H251*$C$2</f>
        <v>634.44799999999998</v>
      </c>
      <c r="M251" s="16">
        <f>J251*$C$3</f>
        <v>96.929999999999779</v>
      </c>
      <c r="N251" s="22">
        <f>L251+M251</f>
        <v>731.3779999999997</v>
      </c>
    </row>
    <row r="252" spans="1:14" x14ac:dyDescent="0.3">
      <c r="A252" s="18">
        <v>43306</v>
      </c>
      <c r="B252">
        <v>2318647</v>
      </c>
      <c r="C252" s="31" t="s">
        <v>198</v>
      </c>
      <c r="D252" s="32" t="s">
        <v>199</v>
      </c>
      <c r="E252" s="32">
        <v>346.68</v>
      </c>
      <c r="F252" s="10"/>
      <c r="G252" s="32">
        <v>289.55</v>
      </c>
      <c r="H252" s="11"/>
      <c r="I252" s="32">
        <v>57.12</v>
      </c>
      <c r="J252" s="11"/>
      <c r="K252" s="15"/>
      <c r="L252" s="16"/>
      <c r="M252" s="16"/>
      <c r="N252" s="22"/>
    </row>
    <row r="253" spans="1:14" x14ac:dyDescent="0.3">
      <c r="A253" s="18">
        <v>43337</v>
      </c>
      <c r="B253">
        <v>2318647</v>
      </c>
      <c r="C253" s="31" t="s">
        <v>198</v>
      </c>
      <c r="D253" s="32" t="s">
        <v>199</v>
      </c>
      <c r="E253" s="32">
        <v>346.78</v>
      </c>
      <c r="F253" s="10">
        <v>0.100000000000023</v>
      </c>
      <c r="G253" s="32">
        <v>289.61</v>
      </c>
      <c r="H253" s="11">
        <v>6.0000000000002301E-2</v>
      </c>
      <c r="I253" s="32">
        <v>57.17</v>
      </c>
      <c r="J253" s="11">
        <v>4.9999999999997199E-2</v>
      </c>
      <c r="K253" s="17">
        <f>F253*$C$5</f>
        <v>0.52900000000012171</v>
      </c>
      <c r="L253" s="16">
        <f>H253*$C$2</f>
        <v>0.364800000000014</v>
      </c>
      <c r="M253" s="16">
        <f>J253*$C$3</f>
        <v>0.1124999999999937</v>
      </c>
      <c r="N253" s="22">
        <f>L253+M253</f>
        <v>0.47730000000000772</v>
      </c>
    </row>
    <row r="254" spans="1:14" x14ac:dyDescent="0.3">
      <c r="A254" s="18">
        <v>43306</v>
      </c>
      <c r="B254">
        <v>2362848</v>
      </c>
      <c r="C254" s="31" t="s">
        <v>200</v>
      </c>
      <c r="D254" s="32" t="s">
        <v>201</v>
      </c>
      <c r="E254" s="32">
        <v>4561.6499999999996</v>
      </c>
      <c r="F254" s="10"/>
      <c r="G254" s="32">
        <v>4126.51</v>
      </c>
      <c r="H254" s="11"/>
      <c r="I254" s="32">
        <v>435.13</v>
      </c>
      <c r="J254" s="11"/>
      <c r="K254" s="15"/>
      <c r="L254" s="16"/>
      <c r="M254" s="16"/>
      <c r="N254" s="22"/>
    </row>
    <row r="255" spans="1:14" x14ac:dyDescent="0.3">
      <c r="A255" s="18">
        <v>43337</v>
      </c>
      <c r="B255">
        <v>2362848</v>
      </c>
      <c r="C255" s="31" t="s">
        <v>200</v>
      </c>
      <c r="D255" s="32" t="s">
        <v>201</v>
      </c>
      <c r="E255" s="32">
        <v>4663.2700000000004</v>
      </c>
      <c r="F255" s="10">
        <v>101.62</v>
      </c>
      <c r="G255" s="32">
        <v>4212.3599999999997</v>
      </c>
      <c r="H255" s="11">
        <v>85.849999999999497</v>
      </c>
      <c r="I255" s="32">
        <v>450.91</v>
      </c>
      <c r="J255" s="11">
        <v>15.78</v>
      </c>
      <c r="K255" s="17">
        <f>F255*$C$5</f>
        <v>537.56979999999999</v>
      </c>
      <c r="L255" s="16">
        <f>H255*$C$2</f>
        <v>521.96799999999689</v>
      </c>
      <c r="M255" s="16">
        <f>J255*$C$3</f>
        <v>35.504999999999995</v>
      </c>
      <c r="N255" s="22">
        <f>L255+M255</f>
        <v>557.47299999999689</v>
      </c>
    </row>
    <row r="256" spans="1:14" x14ac:dyDescent="0.3">
      <c r="A256" s="18">
        <v>43306</v>
      </c>
      <c r="B256">
        <v>2803980</v>
      </c>
      <c r="C256" s="31" t="s">
        <v>202</v>
      </c>
      <c r="D256" s="32" t="s">
        <v>357</v>
      </c>
      <c r="E256" s="32">
        <v>4152.3500000000004</v>
      </c>
      <c r="F256" s="10"/>
      <c r="G256" s="32">
        <v>3509.54</v>
      </c>
      <c r="H256" s="11"/>
      <c r="I256" s="32">
        <v>642.79999999999995</v>
      </c>
      <c r="J256" s="11"/>
      <c r="K256" s="15"/>
      <c r="L256" s="16"/>
      <c r="M256" s="16"/>
      <c r="N256" s="22"/>
    </row>
    <row r="257" spans="1:14" x14ac:dyDescent="0.3">
      <c r="A257" s="18">
        <v>43337</v>
      </c>
      <c r="B257">
        <v>2803980</v>
      </c>
      <c r="C257" s="31" t="s">
        <v>202</v>
      </c>
      <c r="D257" s="32" t="s">
        <v>357</v>
      </c>
      <c r="E257" s="32">
        <v>4558.5</v>
      </c>
      <c r="F257" s="10">
        <v>406.15</v>
      </c>
      <c r="G257" s="32">
        <v>3855.41</v>
      </c>
      <c r="H257" s="11">
        <v>345.87</v>
      </c>
      <c r="I257" s="32">
        <v>703.09</v>
      </c>
      <c r="J257" s="11">
        <v>60.29</v>
      </c>
      <c r="K257" s="17">
        <f>F257*$C$5</f>
        <v>2148.5335</v>
      </c>
      <c r="L257" s="16">
        <f>H257*$C$2</f>
        <v>2102.8896</v>
      </c>
      <c r="M257" s="16">
        <f>J257*$C$3</f>
        <v>135.6525</v>
      </c>
      <c r="N257" s="22">
        <f>L257+M257</f>
        <v>2238.5421000000001</v>
      </c>
    </row>
    <row r="258" spans="1:14" x14ac:dyDescent="0.3">
      <c r="A258" s="19">
        <v>43306</v>
      </c>
      <c r="B258">
        <v>2168553</v>
      </c>
      <c r="C258" s="31" t="s">
        <v>203</v>
      </c>
      <c r="D258" s="32" t="s">
        <v>204</v>
      </c>
      <c r="E258" s="32">
        <v>967.15</v>
      </c>
      <c r="F258" s="10"/>
      <c r="G258" s="32">
        <v>490.42</v>
      </c>
      <c r="H258" s="11"/>
      <c r="I258" s="32">
        <v>476.72</v>
      </c>
      <c r="J258" s="11"/>
      <c r="K258" s="15"/>
      <c r="L258" s="16"/>
      <c r="M258" s="16"/>
      <c r="N258" s="22"/>
    </row>
    <row r="259" spans="1:14" x14ac:dyDescent="0.3">
      <c r="A259" s="19">
        <v>43337</v>
      </c>
      <c r="B259">
        <v>2168553</v>
      </c>
      <c r="C259" s="31" t="s">
        <v>203</v>
      </c>
      <c r="D259" s="32" t="s">
        <v>204</v>
      </c>
      <c r="E259" s="32">
        <v>977.13</v>
      </c>
      <c r="F259" s="10">
        <v>9.98000000000002</v>
      </c>
      <c r="G259" s="32">
        <v>497.49</v>
      </c>
      <c r="H259" s="11">
        <v>7.0699999999999896</v>
      </c>
      <c r="I259" s="32">
        <v>479.63</v>
      </c>
      <c r="J259" s="11">
        <v>2.9099999999999699</v>
      </c>
      <c r="K259" s="17">
        <f>F259*$C$5</f>
        <v>52.794200000000103</v>
      </c>
      <c r="L259" s="16">
        <f>H259*$C$2</f>
        <v>42.985599999999934</v>
      </c>
      <c r="M259" s="16">
        <f>J259*$C$3</f>
        <v>6.5474999999999319</v>
      </c>
      <c r="N259" s="22">
        <f>L259+M259</f>
        <v>49.533099999999862</v>
      </c>
    </row>
    <row r="260" spans="1:14" x14ac:dyDescent="0.3">
      <c r="A260" s="18">
        <v>43306</v>
      </c>
      <c r="B260">
        <v>2048994</v>
      </c>
      <c r="C260" s="31" t="s">
        <v>205</v>
      </c>
      <c r="D260" s="32" t="s">
        <v>206</v>
      </c>
      <c r="E260" s="32">
        <v>4767.43</v>
      </c>
      <c r="F260" s="10"/>
      <c r="G260" s="32">
        <v>3104.75</v>
      </c>
      <c r="H260" s="11"/>
      <c r="I260" s="32">
        <v>1662.67</v>
      </c>
      <c r="J260" s="11"/>
      <c r="K260" s="15"/>
      <c r="L260" s="16"/>
      <c r="M260" s="16"/>
      <c r="N260" s="22"/>
    </row>
    <row r="261" spans="1:14" x14ac:dyDescent="0.3">
      <c r="A261" s="18">
        <v>43337</v>
      </c>
      <c r="B261">
        <v>2048994</v>
      </c>
      <c r="C261" s="31" t="s">
        <v>205</v>
      </c>
      <c r="D261" s="32" t="s">
        <v>206</v>
      </c>
      <c r="E261" s="32">
        <v>4793.9799999999996</v>
      </c>
      <c r="F261" s="10">
        <v>26.5500000000002</v>
      </c>
      <c r="G261" s="32">
        <v>3125.98</v>
      </c>
      <c r="H261" s="11">
        <v>21.23</v>
      </c>
      <c r="I261" s="32">
        <v>1667.98</v>
      </c>
      <c r="J261" s="11">
        <v>5.3099999999999499</v>
      </c>
      <c r="K261" s="17">
        <f>F261*$C$5</f>
        <v>140.44950000000105</v>
      </c>
      <c r="L261" s="16">
        <f>H261*$C$2</f>
        <v>129.07840000000002</v>
      </c>
      <c r="M261" s="16">
        <f>J261*$C$3</f>
        <v>11.947499999999888</v>
      </c>
      <c r="N261" s="22">
        <f>L261+M261</f>
        <v>141.02589999999989</v>
      </c>
    </row>
    <row r="262" spans="1:14" x14ac:dyDescent="0.3">
      <c r="A262" s="18">
        <v>43306</v>
      </c>
      <c r="B262">
        <v>2622064</v>
      </c>
      <c r="C262" s="31" t="s">
        <v>207</v>
      </c>
      <c r="D262" s="32" t="s">
        <v>208</v>
      </c>
      <c r="E262" s="32">
        <v>4114.88</v>
      </c>
      <c r="F262" s="10"/>
      <c r="G262" s="32">
        <v>3623.93</v>
      </c>
      <c r="H262" s="11"/>
      <c r="I262" s="32">
        <v>490.94</v>
      </c>
      <c r="J262" s="11"/>
      <c r="K262" s="15"/>
      <c r="L262" s="16"/>
      <c r="M262" s="16"/>
      <c r="N262" s="22"/>
    </row>
    <row r="263" spans="1:14" x14ac:dyDescent="0.3">
      <c r="A263" s="18">
        <v>43337</v>
      </c>
      <c r="B263">
        <v>2622064</v>
      </c>
      <c r="C263" s="31" t="s">
        <v>207</v>
      </c>
      <c r="D263" s="32" t="s">
        <v>208</v>
      </c>
      <c r="E263" s="32">
        <v>4299.1099999999997</v>
      </c>
      <c r="F263" s="10">
        <v>184.23</v>
      </c>
      <c r="G263" s="32">
        <v>3783.65</v>
      </c>
      <c r="H263" s="11">
        <v>159.72</v>
      </c>
      <c r="I263" s="32">
        <v>515.44000000000005</v>
      </c>
      <c r="J263" s="11">
        <v>24.500000000000099</v>
      </c>
      <c r="K263" s="17">
        <f>F263*$C$5</f>
        <v>974.57669999999996</v>
      </c>
      <c r="L263" s="16">
        <f>H263*$C$2</f>
        <v>971.09760000000006</v>
      </c>
      <c r="M263" s="16">
        <f>J263*$C$3</f>
        <v>55.125000000000227</v>
      </c>
      <c r="N263" s="22">
        <f>L263+M263</f>
        <v>1026.2226000000003</v>
      </c>
    </row>
    <row r="264" spans="1:14" x14ac:dyDescent="0.3">
      <c r="A264" s="18">
        <v>43306</v>
      </c>
      <c r="B264">
        <v>2007495</v>
      </c>
      <c r="C264" s="31" t="s">
        <v>209</v>
      </c>
      <c r="D264" s="32" t="s">
        <v>210</v>
      </c>
      <c r="E264" s="32">
        <v>16428.84</v>
      </c>
      <c r="F264" s="10"/>
      <c r="G264" s="32">
        <v>11171.57</v>
      </c>
      <c r="H264" s="11"/>
      <c r="I264" s="32">
        <v>5257.21</v>
      </c>
      <c r="J264" s="11"/>
      <c r="K264" s="15"/>
      <c r="L264" s="16"/>
      <c r="M264" s="16"/>
      <c r="N264" s="22"/>
    </row>
    <row r="265" spans="1:14" x14ac:dyDescent="0.3">
      <c r="A265" s="18">
        <v>43337</v>
      </c>
      <c r="B265">
        <v>2007495</v>
      </c>
      <c r="C265" s="31" t="s">
        <v>209</v>
      </c>
      <c r="D265" s="32" t="s">
        <v>210</v>
      </c>
      <c r="E265" s="32">
        <v>16795.04</v>
      </c>
      <c r="F265" s="10">
        <v>366.20000000000101</v>
      </c>
      <c r="G265" s="32">
        <v>11399.93</v>
      </c>
      <c r="H265" s="11">
        <v>228.36000000000101</v>
      </c>
      <c r="I265" s="32">
        <v>5395.05</v>
      </c>
      <c r="J265" s="11">
        <v>137.84</v>
      </c>
      <c r="K265" s="17">
        <f>F265*$C$5</f>
        <v>1937.1980000000053</v>
      </c>
      <c r="L265" s="16">
        <f>H265*$C$2</f>
        <v>1388.428800000006</v>
      </c>
      <c r="M265" s="16">
        <f>J265*$C$3</f>
        <v>310.14</v>
      </c>
      <c r="N265" s="22">
        <f>L265+M265</f>
        <v>1698.5688000000059</v>
      </c>
    </row>
    <row r="266" spans="1:14" x14ac:dyDescent="0.3">
      <c r="A266" s="19">
        <v>43306</v>
      </c>
      <c r="B266">
        <v>2046064</v>
      </c>
      <c r="C266" s="31" t="s">
        <v>211</v>
      </c>
      <c r="D266" s="32" t="s">
        <v>212</v>
      </c>
      <c r="E266" s="32">
        <v>8696.0400000000009</v>
      </c>
      <c r="F266" s="10"/>
      <c r="G266" s="32">
        <v>6024.02</v>
      </c>
      <c r="H266" s="11"/>
      <c r="I266" s="32">
        <v>2672.02</v>
      </c>
      <c r="J266" s="11"/>
      <c r="K266" s="15"/>
      <c r="L266" s="16"/>
      <c r="M266" s="16"/>
      <c r="N266" s="22"/>
    </row>
    <row r="267" spans="1:14" x14ac:dyDescent="0.3">
      <c r="A267" s="19">
        <v>43337</v>
      </c>
      <c r="B267">
        <v>2046064</v>
      </c>
      <c r="C267" s="31" t="s">
        <v>211</v>
      </c>
      <c r="D267" s="32" t="s">
        <v>212</v>
      </c>
      <c r="E267" s="32">
        <v>8867.9</v>
      </c>
      <c r="F267" s="10">
        <v>171.85999999999899</v>
      </c>
      <c r="G267" s="32">
        <v>6130.5</v>
      </c>
      <c r="H267" s="11">
        <v>106.48</v>
      </c>
      <c r="I267" s="32">
        <v>2737.39</v>
      </c>
      <c r="J267" s="11">
        <v>65.369999999999905</v>
      </c>
      <c r="K267" s="17">
        <f>F267*$C$5</f>
        <v>909.13939999999468</v>
      </c>
      <c r="L267" s="16">
        <f>H267*$C$2</f>
        <v>647.39840000000004</v>
      </c>
      <c r="M267" s="16">
        <f>J267*$C$3</f>
        <v>147.08249999999978</v>
      </c>
      <c r="N267" s="22">
        <f>L267+M267</f>
        <v>794.48089999999979</v>
      </c>
    </row>
    <row r="268" spans="1:14" x14ac:dyDescent="0.3">
      <c r="A268" s="18">
        <v>43306</v>
      </c>
      <c r="B268">
        <v>2749791</v>
      </c>
      <c r="C268" s="31" t="s">
        <v>213</v>
      </c>
      <c r="D268" s="32" t="s">
        <v>214</v>
      </c>
      <c r="E268" s="32">
        <v>4401.2700000000004</v>
      </c>
      <c r="F268" s="10"/>
      <c r="G268" s="32">
        <v>2583.4899999999998</v>
      </c>
      <c r="H268" s="11"/>
      <c r="I268" s="32">
        <v>1817.71</v>
      </c>
      <c r="J268" s="11"/>
      <c r="K268" s="15"/>
      <c r="L268" s="16"/>
      <c r="M268" s="16"/>
      <c r="N268" s="22"/>
    </row>
    <row r="269" spans="1:14" x14ac:dyDescent="0.3">
      <c r="A269" s="18">
        <v>43337</v>
      </c>
      <c r="B269">
        <v>2749791</v>
      </c>
      <c r="C269" s="31" t="s">
        <v>213</v>
      </c>
      <c r="D269" s="32" t="s">
        <v>214</v>
      </c>
      <c r="E269" s="32">
        <v>4425.7700000000004</v>
      </c>
      <c r="F269" s="10">
        <v>24.5</v>
      </c>
      <c r="G269" s="32">
        <v>2600.91</v>
      </c>
      <c r="H269" s="11">
        <v>17.4199999999996</v>
      </c>
      <c r="I269" s="32">
        <v>1824.8</v>
      </c>
      <c r="J269" s="11">
        <v>7.0899999999999199</v>
      </c>
      <c r="K269" s="17">
        <f>F269*$C$5</f>
        <v>129.60499999999999</v>
      </c>
      <c r="L269" s="16">
        <f>H269*$C$2</f>
        <v>105.91359999999757</v>
      </c>
      <c r="M269" s="16">
        <f>J269*$C$3</f>
        <v>15.952499999999819</v>
      </c>
      <c r="N269" s="22">
        <f>L269+M269</f>
        <v>121.86609999999739</v>
      </c>
    </row>
    <row r="270" spans="1:14" x14ac:dyDescent="0.3">
      <c r="A270" s="18">
        <v>43306</v>
      </c>
      <c r="B270">
        <v>2800034</v>
      </c>
      <c r="C270" s="31" t="s">
        <v>284</v>
      </c>
      <c r="D270" s="32" t="s">
        <v>301</v>
      </c>
      <c r="E270" s="32">
        <v>383.23</v>
      </c>
      <c r="F270" s="10"/>
      <c r="G270" s="32">
        <v>352.76</v>
      </c>
      <c r="H270" s="11"/>
      <c r="I270" s="32">
        <v>30.46</v>
      </c>
      <c r="J270" s="11"/>
      <c r="K270" s="15"/>
      <c r="L270" s="16"/>
      <c r="M270" s="16"/>
      <c r="N270" s="22"/>
    </row>
    <row r="271" spans="1:14" x14ac:dyDescent="0.3">
      <c r="A271" s="18">
        <v>43337</v>
      </c>
      <c r="B271">
        <v>2800034</v>
      </c>
      <c r="C271" s="31" t="s">
        <v>284</v>
      </c>
      <c r="D271" s="32" t="s">
        <v>301</v>
      </c>
      <c r="E271" s="32">
        <v>401.75</v>
      </c>
      <c r="F271" s="10">
        <v>18.52</v>
      </c>
      <c r="G271" s="32">
        <v>369.19</v>
      </c>
      <c r="H271" s="11">
        <v>16.43</v>
      </c>
      <c r="I271" s="32">
        <v>32.549999999999997</v>
      </c>
      <c r="J271" s="11">
        <v>2.09</v>
      </c>
      <c r="K271" s="17">
        <f>F271*$C$5</f>
        <v>97.970799999999997</v>
      </c>
      <c r="L271" s="16">
        <f>H271*$C$2</f>
        <v>99.894400000000005</v>
      </c>
      <c r="M271" s="16">
        <f>J271*$C$3</f>
        <v>4.7024999999999997</v>
      </c>
      <c r="N271" s="22">
        <f>L271+M271</f>
        <v>104.59690000000001</v>
      </c>
    </row>
    <row r="272" spans="1:14" x14ac:dyDescent="0.3">
      <c r="A272" s="18">
        <v>43306</v>
      </c>
      <c r="B272">
        <v>5052501</v>
      </c>
      <c r="C272" s="31" t="s">
        <v>315</v>
      </c>
      <c r="D272" s="32" t="s">
        <v>355</v>
      </c>
      <c r="E272" s="32">
        <v>11435.25</v>
      </c>
      <c r="F272" s="10"/>
      <c r="G272" s="32">
        <v>8549.2099999999991</v>
      </c>
      <c r="H272" s="11"/>
      <c r="I272" s="32">
        <v>2886</v>
      </c>
      <c r="J272" s="11"/>
      <c r="K272" s="15"/>
      <c r="L272" s="16"/>
      <c r="M272" s="16"/>
      <c r="N272" s="22"/>
    </row>
    <row r="273" spans="1:14" x14ac:dyDescent="0.3">
      <c r="A273" s="18">
        <v>43337</v>
      </c>
      <c r="B273">
        <v>5052501</v>
      </c>
      <c r="C273" s="31" t="s">
        <v>315</v>
      </c>
      <c r="D273" s="32" t="s">
        <v>355</v>
      </c>
      <c r="E273" s="32">
        <v>11863.95</v>
      </c>
      <c r="F273" s="10">
        <v>428.70000000000101</v>
      </c>
      <c r="G273" s="32">
        <v>8861.2900000000009</v>
      </c>
      <c r="H273" s="11">
        <v>312.08</v>
      </c>
      <c r="I273" s="32">
        <v>3002.62</v>
      </c>
      <c r="J273" s="11">
        <v>116.62</v>
      </c>
      <c r="K273" s="17">
        <f>F273*$C$5</f>
        <v>2267.8230000000053</v>
      </c>
      <c r="L273" s="16">
        <f>H273*$C$2</f>
        <v>1897.4463999999998</v>
      </c>
      <c r="M273" s="16">
        <f>J273*$C$3</f>
        <v>262.39499999999998</v>
      </c>
      <c r="N273" s="22">
        <f>L273+M273</f>
        <v>2159.8413999999998</v>
      </c>
    </row>
    <row r="274" spans="1:14" x14ac:dyDescent="0.3">
      <c r="A274" s="19">
        <v>43306</v>
      </c>
      <c r="B274">
        <v>3853491</v>
      </c>
      <c r="C274" s="31" t="s">
        <v>215</v>
      </c>
      <c r="D274" s="32" t="s">
        <v>216</v>
      </c>
      <c r="E274" s="32">
        <v>114.88</v>
      </c>
      <c r="F274" s="10"/>
      <c r="G274" s="32">
        <v>113.66</v>
      </c>
      <c r="H274" s="11"/>
      <c r="I274" s="32">
        <v>1.21</v>
      </c>
      <c r="J274" s="11"/>
      <c r="K274" s="15"/>
      <c r="L274" s="16"/>
      <c r="M274" s="16"/>
      <c r="N274" s="22"/>
    </row>
    <row r="275" spans="1:14" x14ac:dyDescent="0.3">
      <c r="A275" s="19">
        <v>43337</v>
      </c>
      <c r="B275">
        <v>3853491</v>
      </c>
      <c r="C275" s="31" t="s">
        <v>215</v>
      </c>
      <c r="D275" s="32" t="s">
        <v>216</v>
      </c>
      <c r="E275" s="32">
        <v>123.13</v>
      </c>
      <c r="F275" s="10">
        <v>8.2500000000000107</v>
      </c>
      <c r="G275" s="32">
        <v>121.32</v>
      </c>
      <c r="H275" s="11">
        <v>7.6600000000000099</v>
      </c>
      <c r="I275" s="32">
        <v>1.81</v>
      </c>
      <c r="J275" s="11">
        <v>0.6</v>
      </c>
      <c r="K275" s="17">
        <f>F275*$C$5</f>
        <v>43.642500000000055</v>
      </c>
      <c r="L275" s="16">
        <f>H275*$C$2</f>
        <v>46.572800000000058</v>
      </c>
      <c r="M275" s="16">
        <f>J275*$C$3</f>
        <v>1.3499999999999999</v>
      </c>
      <c r="N275" s="22">
        <f>L275+M275</f>
        <v>47.922800000000059</v>
      </c>
    </row>
    <row r="276" spans="1:14" x14ac:dyDescent="0.3">
      <c r="A276" s="18">
        <v>43306</v>
      </c>
      <c r="B276">
        <v>5066070</v>
      </c>
      <c r="C276" s="31" t="s">
        <v>217</v>
      </c>
      <c r="D276" s="32" t="s">
        <v>218</v>
      </c>
      <c r="E276" s="32">
        <v>529.71</v>
      </c>
      <c r="F276" s="10"/>
      <c r="G276" s="32">
        <v>437.21</v>
      </c>
      <c r="H276" s="11"/>
      <c r="I276" s="32">
        <v>92.5</v>
      </c>
      <c r="J276" s="11"/>
      <c r="K276" s="15"/>
      <c r="L276" s="16"/>
      <c r="M276" s="16"/>
      <c r="N276" s="22"/>
    </row>
    <row r="277" spans="1:14" x14ac:dyDescent="0.3">
      <c r="A277" s="18">
        <v>43337</v>
      </c>
      <c r="B277">
        <v>5066070</v>
      </c>
      <c r="C277" s="31" t="s">
        <v>217</v>
      </c>
      <c r="D277" s="32" t="s">
        <v>218</v>
      </c>
      <c r="E277" s="32">
        <v>529.71</v>
      </c>
      <c r="F277" s="10">
        <v>0</v>
      </c>
      <c r="G277" s="32">
        <v>437.21</v>
      </c>
      <c r="H277" s="11">
        <v>0</v>
      </c>
      <c r="I277" s="32">
        <v>92.5</v>
      </c>
      <c r="J277" s="11">
        <v>0</v>
      </c>
      <c r="K277" s="17">
        <f>F277*$C$5</f>
        <v>0</v>
      </c>
      <c r="L277" s="16">
        <f>H277*$C$2</f>
        <v>0</v>
      </c>
      <c r="M277" s="16">
        <f>J277*$C$3</f>
        <v>0</v>
      </c>
      <c r="N277" s="22">
        <f>L277+M277</f>
        <v>0</v>
      </c>
    </row>
    <row r="278" spans="1:14" x14ac:dyDescent="0.3">
      <c r="A278" s="18">
        <v>43306</v>
      </c>
      <c r="B278">
        <v>2690237</v>
      </c>
      <c r="C278" s="31" t="s">
        <v>219</v>
      </c>
      <c r="D278" s="32" t="s">
        <v>220</v>
      </c>
      <c r="E278" s="32">
        <v>1350.2</v>
      </c>
      <c r="F278" s="10"/>
      <c r="G278" s="32">
        <v>1033.02</v>
      </c>
      <c r="H278" s="11"/>
      <c r="I278" s="32">
        <v>317.14999999999998</v>
      </c>
      <c r="J278" s="11"/>
      <c r="K278" s="15"/>
      <c r="L278" s="16"/>
      <c r="M278" s="16"/>
      <c r="N278" s="22"/>
    </row>
    <row r="279" spans="1:14" x14ac:dyDescent="0.3">
      <c r="A279" s="18">
        <v>43337</v>
      </c>
      <c r="B279">
        <v>2690237</v>
      </c>
      <c r="C279" s="31" t="s">
        <v>219</v>
      </c>
      <c r="D279" s="32" t="s">
        <v>220</v>
      </c>
      <c r="E279" s="32">
        <v>1389.56</v>
      </c>
      <c r="F279" s="10">
        <v>39.3599999999999</v>
      </c>
      <c r="G279" s="32">
        <v>1065.32</v>
      </c>
      <c r="H279" s="11">
        <v>32.299999999999997</v>
      </c>
      <c r="I279" s="32">
        <v>324.2</v>
      </c>
      <c r="J279" s="11">
        <v>7.0499999999999501</v>
      </c>
      <c r="K279" s="17">
        <f>F279*$C$5</f>
        <v>208.21439999999947</v>
      </c>
      <c r="L279" s="16">
        <f>H279*$C$2</f>
        <v>196.38399999999999</v>
      </c>
      <c r="M279" s="16">
        <f>J279*$C$3</f>
        <v>15.862499999999887</v>
      </c>
      <c r="N279" s="22">
        <f>L279+M279</f>
        <v>212.24649999999988</v>
      </c>
    </row>
    <row r="280" spans="1:14" x14ac:dyDescent="0.3">
      <c r="A280" s="18">
        <v>43306</v>
      </c>
      <c r="B280">
        <v>5064421</v>
      </c>
      <c r="C280" s="31" t="s">
        <v>221</v>
      </c>
      <c r="D280" s="32" t="s">
        <v>222</v>
      </c>
      <c r="E280" s="32">
        <v>6302.37</v>
      </c>
      <c r="F280" s="10"/>
      <c r="G280" s="32">
        <v>4933.7</v>
      </c>
      <c r="H280" s="11"/>
      <c r="I280" s="32">
        <v>1368.66</v>
      </c>
      <c r="J280" s="11"/>
      <c r="K280" s="15"/>
      <c r="L280" s="16"/>
      <c r="M280" s="16"/>
      <c r="N280" s="22"/>
    </row>
    <row r="281" spans="1:14" x14ac:dyDescent="0.3">
      <c r="A281" s="18">
        <v>43337</v>
      </c>
      <c r="B281">
        <v>5064421</v>
      </c>
      <c r="C281" s="31" t="s">
        <v>221</v>
      </c>
      <c r="D281" s="32" t="s">
        <v>222</v>
      </c>
      <c r="E281" s="32">
        <v>6447.27</v>
      </c>
      <c r="F281" s="10">
        <v>144.900000000001</v>
      </c>
      <c r="G281" s="32">
        <v>5053.38</v>
      </c>
      <c r="H281" s="11">
        <v>119.68</v>
      </c>
      <c r="I281" s="32">
        <v>1393.89</v>
      </c>
      <c r="J281" s="11">
        <v>25.23</v>
      </c>
      <c r="K281" s="17">
        <f>F281*$C$5</f>
        <v>766.5210000000053</v>
      </c>
      <c r="L281" s="16">
        <f>H281*$C$2</f>
        <v>727.65440000000001</v>
      </c>
      <c r="M281" s="16">
        <f>J281*$C$3</f>
        <v>56.767499999999998</v>
      </c>
      <c r="N281" s="22">
        <f>L281+M281</f>
        <v>784.42190000000005</v>
      </c>
    </row>
    <row r="282" spans="1:14" x14ac:dyDescent="0.3">
      <c r="A282" s="19">
        <v>43306</v>
      </c>
      <c r="B282">
        <v>4242224</v>
      </c>
      <c r="C282" s="31" t="s">
        <v>223</v>
      </c>
      <c r="D282" s="32" t="s">
        <v>224</v>
      </c>
      <c r="E282" s="32">
        <v>22755.968000000001</v>
      </c>
      <c r="F282" s="10"/>
      <c r="G282" s="32">
        <v>15402.824000000001</v>
      </c>
      <c r="H282" s="11"/>
      <c r="I282" s="32">
        <v>7353.1440000000002</v>
      </c>
      <c r="J282" s="11"/>
      <c r="K282" s="15"/>
      <c r="L282" s="16"/>
      <c r="M282" s="16"/>
      <c r="N282" s="22"/>
    </row>
    <row r="283" spans="1:14" x14ac:dyDescent="0.3">
      <c r="A283" s="19">
        <v>43337</v>
      </c>
      <c r="B283">
        <v>4242224</v>
      </c>
      <c r="C283" s="31" t="s">
        <v>223</v>
      </c>
      <c r="D283" s="32" t="s">
        <v>224</v>
      </c>
      <c r="E283" s="32">
        <v>23275.602999999999</v>
      </c>
      <c r="F283" s="10">
        <v>519.63499999999794</v>
      </c>
      <c r="G283" s="32">
        <v>15839.029</v>
      </c>
      <c r="H283" s="11">
        <v>436.20499999999998</v>
      </c>
      <c r="I283" s="32">
        <v>7436.5739999999996</v>
      </c>
      <c r="J283" s="11">
        <v>83.430000000000305</v>
      </c>
      <c r="K283" s="17">
        <f>F283*$C$5</f>
        <v>2748.8691499999891</v>
      </c>
      <c r="L283" s="16">
        <f>H283*$C$2</f>
        <v>2652.1264000000001</v>
      </c>
      <c r="M283" s="16">
        <f>J283*$C$3</f>
        <v>187.71750000000068</v>
      </c>
      <c r="N283" s="22">
        <f>L283+M283</f>
        <v>2839.8439000000008</v>
      </c>
    </row>
    <row r="284" spans="1:14" x14ac:dyDescent="0.3">
      <c r="A284" s="18">
        <v>43306</v>
      </c>
      <c r="B284">
        <v>2678586</v>
      </c>
      <c r="C284" s="31" t="s">
        <v>225</v>
      </c>
      <c r="D284" s="32" t="s">
        <v>226</v>
      </c>
      <c r="E284" s="32">
        <v>192.75</v>
      </c>
      <c r="F284" s="10"/>
      <c r="G284" s="32">
        <v>159.66</v>
      </c>
      <c r="H284" s="11"/>
      <c r="I284" s="32">
        <v>33.090000000000003</v>
      </c>
      <c r="J284" s="11"/>
      <c r="K284" s="15"/>
      <c r="L284" s="16"/>
      <c r="M284" s="16"/>
      <c r="N284" s="22"/>
    </row>
    <row r="285" spans="1:14" x14ac:dyDescent="0.3">
      <c r="A285" s="18">
        <v>43337</v>
      </c>
      <c r="B285">
        <v>2678586</v>
      </c>
      <c r="C285" s="31" t="s">
        <v>225</v>
      </c>
      <c r="D285" s="32" t="s">
        <v>226</v>
      </c>
      <c r="E285" s="32">
        <v>201.93</v>
      </c>
      <c r="F285" s="10">
        <v>9.1800000000000104</v>
      </c>
      <c r="G285" s="32">
        <v>168.5</v>
      </c>
      <c r="H285" s="11">
        <v>8.84</v>
      </c>
      <c r="I285" s="32">
        <v>33.42</v>
      </c>
      <c r="J285" s="11">
        <v>0.32999999999999802</v>
      </c>
      <c r="K285" s="17">
        <f>F285*$C$5</f>
        <v>48.562200000000054</v>
      </c>
      <c r="L285" s="16">
        <f>H285*$C$2</f>
        <v>53.747199999999999</v>
      </c>
      <c r="M285" s="16">
        <f>J285*$C$3</f>
        <v>0.7424999999999955</v>
      </c>
      <c r="N285" s="22">
        <f>L285+M285</f>
        <v>54.489699999999992</v>
      </c>
    </row>
    <row r="286" spans="1:14" x14ac:dyDescent="0.3">
      <c r="A286" s="18">
        <v>43306</v>
      </c>
      <c r="B286">
        <v>5066420</v>
      </c>
      <c r="C286" s="31" t="s">
        <v>227</v>
      </c>
      <c r="D286" s="32" t="s">
        <v>226</v>
      </c>
      <c r="E286" s="32">
        <v>11078.92</v>
      </c>
      <c r="F286" s="10"/>
      <c r="G286" s="32">
        <v>8792.64</v>
      </c>
      <c r="H286" s="11"/>
      <c r="I286" s="32">
        <v>2286.27</v>
      </c>
      <c r="J286" s="11"/>
      <c r="K286" s="15"/>
      <c r="L286" s="16"/>
      <c r="M286" s="16"/>
      <c r="N286" s="22"/>
    </row>
    <row r="287" spans="1:14" x14ac:dyDescent="0.3">
      <c r="A287" s="18">
        <v>43337</v>
      </c>
      <c r="B287">
        <v>5066420</v>
      </c>
      <c r="C287" s="31" t="s">
        <v>227</v>
      </c>
      <c r="D287" s="32" t="s">
        <v>226</v>
      </c>
      <c r="E287" s="32">
        <v>11435.19</v>
      </c>
      <c r="F287" s="10">
        <v>356.27</v>
      </c>
      <c r="G287" s="32">
        <v>9087.2199999999993</v>
      </c>
      <c r="H287" s="11">
        <v>294.58</v>
      </c>
      <c r="I287" s="32">
        <v>2347.9699999999998</v>
      </c>
      <c r="J287" s="11">
        <v>61.700000000000301</v>
      </c>
      <c r="K287" s="17">
        <f>F287*$C$5</f>
        <v>1884.6682999999998</v>
      </c>
      <c r="L287" s="16">
        <f>H287*$C$2</f>
        <v>1791.0463999999999</v>
      </c>
      <c r="M287" s="16">
        <f>J287*$C$3</f>
        <v>138.82500000000067</v>
      </c>
      <c r="N287" s="22">
        <f>L287+M287</f>
        <v>1929.8714000000007</v>
      </c>
    </row>
    <row r="288" spans="1:14" x14ac:dyDescent="0.3">
      <c r="A288" s="18">
        <v>43306</v>
      </c>
      <c r="B288">
        <v>2046851</v>
      </c>
      <c r="C288" s="31" t="s">
        <v>303</v>
      </c>
      <c r="D288" s="32" t="s">
        <v>304</v>
      </c>
      <c r="E288" s="32">
        <v>1307.74</v>
      </c>
      <c r="F288" s="10"/>
      <c r="G288" s="32">
        <v>853.68</v>
      </c>
      <c r="H288" s="11"/>
      <c r="I288" s="32">
        <v>454.05</v>
      </c>
      <c r="J288" s="11"/>
      <c r="K288" s="15"/>
      <c r="L288" s="16"/>
      <c r="M288" s="16"/>
      <c r="N288" s="22"/>
    </row>
    <row r="289" spans="1:14" x14ac:dyDescent="0.3">
      <c r="A289" s="18">
        <v>43337</v>
      </c>
      <c r="B289">
        <v>2046851</v>
      </c>
      <c r="C289" s="31" t="s">
        <v>303</v>
      </c>
      <c r="D289" s="32" t="s">
        <v>304</v>
      </c>
      <c r="E289" s="32">
        <v>1307.77</v>
      </c>
      <c r="F289" s="10">
        <v>2.9999999999972701E-2</v>
      </c>
      <c r="G289" s="32">
        <v>853.69</v>
      </c>
      <c r="H289" s="11">
        <v>9.9999999999909103E-3</v>
      </c>
      <c r="I289" s="32">
        <v>454.07</v>
      </c>
      <c r="J289" s="11">
        <v>1.99999999999818E-2</v>
      </c>
      <c r="K289" s="17">
        <f>F289*$C$5</f>
        <v>0.1586999999998556</v>
      </c>
      <c r="L289" s="16">
        <f>H289*$C$2</f>
        <v>6.0799999999944739E-2</v>
      </c>
      <c r="M289" s="16">
        <f>J289*$C$3</f>
        <v>4.4999999999959052E-2</v>
      </c>
      <c r="N289" s="22">
        <f>L289+M289</f>
        <v>0.10579999999990379</v>
      </c>
    </row>
    <row r="290" spans="1:14" x14ac:dyDescent="0.3">
      <c r="A290" s="19">
        <v>43306</v>
      </c>
      <c r="B290">
        <v>2163293</v>
      </c>
      <c r="C290" s="31" t="s">
        <v>228</v>
      </c>
      <c r="D290" s="32" t="s">
        <v>229</v>
      </c>
      <c r="E290" s="32">
        <v>14761.27</v>
      </c>
      <c r="F290" s="10"/>
      <c r="G290" s="32">
        <v>10837.23</v>
      </c>
      <c r="H290" s="11"/>
      <c r="I290" s="32">
        <v>3924.03</v>
      </c>
      <c r="J290" s="11"/>
      <c r="K290" s="15"/>
      <c r="L290" s="16"/>
      <c r="M290" s="16"/>
      <c r="N290" s="22"/>
    </row>
    <row r="291" spans="1:14" x14ac:dyDescent="0.3">
      <c r="A291" s="19">
        <v>43337</v>
      </c>
      <c r="B291">
        <v>2163293</v>
      </c>
      <c r="C291" s="31" t="s">
        <v>228</v>
      </c>
      <c r="D291" s="32" t="s">
        <v>229</v>
      </c>
      <c r="E291" s="32">
        <v>15016.97</v>
      </c>
      <c r="F291" s="10">
        <v>255.70000000000101</v>
      </c>
      <c r="G291" s="32">
        <v>11023.8</v>
      </c>
      <c r="H291" s="11">
        <v>186.57000000000201</v>
      </c>
      <c r="I291" s="32">
        <v>3993.16</v>
      </c>
      <c r="J291" s="11">
        <v>69.130000000000095</v>
      </c>
      <c r="K291" s="17">
        <f>F291*$C$5</f>
        <v>1352.6530000000052</v>
      </c>
      <c r="L291" s="16">
        <f>H291*$C$2</f>
        <v>1134.3456000000122</v>
      </c>
      <c r="M291" s="16">
        <f>J291*$C$3</f>
        <v>155.54250000000022</v>
      </c>
      <c r="N291" s="22">
        <f>L291+M291</f>
        <v>1289.8881000000124</v>
      </c>
    </row>
    <row r="292" spans="1:14" x14ac:dyDescent="0.3">
      <c r="A292" s="18">
        <v>43306</v>
      </c>
      <c r="B292">
        <v>2815045</v>
      </c>
      <c r="C292" s="31" t="s">
        <v>230</v>
      </c>
      <c r="D292" s="32" t="s">
        <v>231</v>
      </c>
      <c r="E292" s="32">
        <v>7518.59</v>
      </c>
      <c r="F292" s="10"/>
      <c r="G292" s="32">
        <v>7501.03</v>
      </c>
      <c r="H292" s="11"/>
      <c r="I292" s="32">
        <v>17.52</v>
      </c>
      <c r="J292" s="11"/>
      <c r="K292" s="15"/>
      <c r="L292" s="16"/>
      <c r="M292" s="16"/>
      <c r="N292" s="22"/>
    </row>
    <row r="293" spans="1:14" x14ac:dyDescent="0.3">
      <c r="A293" s="18">
        <v>43337</v>
      </c>
      <c r="B293">
        <v>2815045</v>
      </c>
      <c r="C293" s="31" t="s">
        <v>230</v>
      </c>
      <c r="D293" s="32" t="s">
        <v>231</v>
      </c>
      <c r="E293" s="32">
        <v>7519.15</v>
      </c>
      <c r="F293" s="10">
        <v>0.56000000000039996</v>
      </c>
      <c r="G293" s="32">
        <v>7501.58</v>
      </c>
      <c r="H293" s="11">
        <v>0.55000000000018201</v>
      </c>
      <c r="I293" s="32">
        <v>17.52</v>
      </c>
      <c r="J293" s="11">
        <v>0</v>
      </c>
      <c r="K293" s="17">
        <f>F293*$C$5</f>
        <v>2.9624000000021158</v>
      </c>
      <c r="L293" s="16">
        <f>H293*$C$2</f>
        <v>3.3440000000011065</v>
      </c>
      <c r="M293" s="16">
        <f>J293*$C$3</f>
        <v>0</v>
      </c>
      <c r="N293" s="22">
        <f>L293+M293</f>
        <v>3.3440000000011065</v>
      </c>
    </row>
    <row r="294" spans="1:14" x14ac:dyDescent="0.3">
      <c r="A294" s="18">
        <v>43306</v>
      </c>
      <c r="B294">
        <v>2176318</v>
      </c>
      <c r="C294" s="31" t="s">
        <v>232</v>
      </c>
      <c r="D294" s="32" t="s">
        <v>233</v>
      </c>
      <c r="E294" s="32">
        <v>14640.47</v>
      </c>
      <c r="F294" s="10"/>
      <c r="G294" s="32">
        <v>10220.07</v>
      </c>
      <c r="H294" s="11"/>
      <c r="I294" s="32">
        <v>4420.3900000000003</v>
      </c>
      <c r="J294" s="11"/>
      <c r="K294" s="15"/>
      <c r="L294" s="16"/>
      <c r="M294" s="16"/>
      <c r="N294" s="22"/>
    </row>
    <row r="295" spans="1:14" x14ac:dyDescent="0.3">
      <c r="A295" s="18">
        <v>43337</v>
      </c>
      <c r="B295">
        <v>2176318</v>
      </c>
      <c r="C295" s="31" t="s">
        <v>232</v>
      </c>
      <c r="D295" s="32" t="s">
        <v>233</v>
      </c>
      <c r="E295" s="32">
        <v>14812.84</v>
      </c>
      <c r="F295" s="10">
        <v>172.36999999999901</v>
      </c>
      <c r="G295" s="32">
        <v>10350.120000000001</v>
      </c>
      <c r="H295" s="11">
        <v>130.05000000000101</v>
      </c>
      <c r="I295" s="32">
        <v>4462.71</v>
      </c>
      <c r="J295" s="11">
        <v>42.319999999999702</v>
      </c>
      <c r="K295" s="17">
        <f>F295*$C$5</f>
        <v>911.8372999999948</v>
      </c>
      <c r="L295" s="16">
        <f>H295*$C$2</f>
        <v>790.70400000000609</v>
      </c>
      <c r="M295" s="16">
        <f>J295*$C$3</f>
        <v>95.219999999999331</v>
      </c>
      <c r="N295" s="22">
        <f>L295+M295</f>
        <v>885.92400000000544</v>
      </c>
    </row>
    <row r="296" spans="1:14" x14ac:dyDescent="0.3">
      <c r="A296" s="18">
        <v>43306</v>
      </c>
      <c r="B296">
        <v>4220696</v>
      </c>
      <c r="C296" s="31" t="s">
        <v>234</v>
      </c>
      <c r="D296" s="32" t="s">
        <v>235</v>
      </c>
      <c r="E296" s="32">
        <v>218.61600000000001</v>
      </c>
      <c r="F296" s="10"/>
      <c r="G296" s="32">
        <v>159.78700000000001</v>
      </c>
      <c r="H296" s="11"/>
      <c r="I296" s="32">
        <v>58.829000000000001</v>
      </c>
      <c r="J296" s="11"/>
      <c r="K296" s="15"/>
      <c r="L296" s="16"/>
      <c r="M296" s="16"/>
      <c r="N296" s="22"/>
    </row>
    <row r="297" spans="1:14" x14ac:dyDescent="0.3">
      <c r="A297" s="18">
        <v>43337</v>
      </c>
      <c r="B297">
        <v>4220696</v>
      </c>
      <c r="C297" s="31" t="s">
        <v>234</v>
      </c>
      <c r="D297" s="32" t="s">
        <v>235</v>
      </c>
      <c r="E297" s="32">
        <v>268.32100000000003</v>
      </c>
      <c r="F297" s="10">
        <v>49.704999999999998</v>
      </c>
      <c r="G297" s="32">
        <v>197.24600000000001</v>
      </c>
      <c r="H297" s="11">
        <v>37.459000000000003</v>
      </c>
      <c r="I297" s="32">
        <v>71.075000000000003</v>
      </c>
      <c r="J297" s="11">
        <v>12.246</v>
      </c>
      <c r="K297" s="17">
        <f>F297*$C$5</f>
        <v>262.93944999999997</v>
      </c>
      <c r="L297" s="16">
        <f>H297*$C$2</f>
        <v>227.75072000000003</v>
      </c>
      <c r="M297" s="16">
        <f>J297*$C$3</f>
        <v>27.5535</v>
      </c>
      <c r="N297" s="22">
        <f>L297+M297</f>
        <v>255.30422000000004</v>
      </c>
    </row>
    <row r="298" spans="1:14" x14ac:dyDescent="0.3">
      <c r="A298" s="19">
        <v>43306</v>
      </c>
      <c r="B298">
        <v>2294124</v>
      </c>
      <c r="C298" s="31" t="s">
        <v>236</v>
      </c>
      <c r="D298" s="32" t="s">
        <v>237</v>
      </c>
      <c r="E298" s="32">
        <v>2074.17</v>
      </c>
      <c r="F298" s="10"/>
      <c r="G298" s="32">
        <v>1740.14</v>
      </c>
      <c r="H298" s="11"/>
      <c r="I298" s="32">
        <v>334.03</v>
      </c>
      <c r="J298" s="11"/>
      <c r="K298" s="15"/>
      <c r="L298" s="16"/>
      <c r="M298" s="16"/>
      <c r="N298" s="22"/>
    </row>
    <row r="299" spans="1:14" x14ac:dyDescent="0.3">
      <c r="A299" s="19">
        <v>43337</v>
      </c>
      <c r="B299">
        <v>2294124</v>
      </c>
      <c r="C299" s="31" t="s">
        <v>236</v>
      </c>
      <c r="D299" s="32" t="s">
        <v>237</v>
      </c>
      <c r="E299" s="32">
        <v>2267.11</v>
      </c>
      <c r="F299" s="10">
        <v>192.94</v>
      </c>
      <c r="G299" s="32">
        <v>1895.91</v>
      </c>
      <c r="H299" s="11">
        <v>155.77000000000001</v>
      </c>
      <c r="I299" s="32">
        <v>371.19</v>
      </c>
      <c r="J299" s="11">
        <v>37.159999999999997</v>
      </c>
      <c r="K299" s="17">
        <f>F299*$C$5</f>
        <v>1020.6526</v>
      </c>
      <c r="L299" s="16">
        <f>H299*$C$2</f>
        <v>947.08160000000009</v>
      </c>
      <c r="M299" s="16">
        <f>J299*$C$3</f>
        <v>83.609999999999985</v>
      </c>
      <c r="N299" s="22">
        <f>L299+M299</f>
        <v>1030.6916000000001</v>
      </c>
    </row>
    <row r="300" spans="1:14" x14ac:dyDescent="0.3">
      <c r="A300" s="18">
        <v>43306</v>
      </c>
      <c r="B300">
        <v>2153170</v>
      </c>
      <c r="C300" s="31" t="s">
        <v>238</v>
      </c>
      <c r="D300" s="32" t="s">
        <v>239</v>
      </c>
      <c r="E300" s="32">
        <v>8345.9599999999991</v>
      </c>
      <c r="F300" s="10"/>
      <c r="G300" s="32">
        <v>5575.3</v>
      </c>
      <c r="H300" s="11"/>
      <c r="I300" s="32">
        <v>2770.65</v>
      </c>
      <c r="J300" s="11"/>
      <c r="K300" s="15"/>
      <c r="L300" s="16"/>
      <c r="M300" s="16"/>
      <c r="N300" s="22"/>
    </row>
    <row r="301" spans="1:14" x14ac:dyDescent="0.3">
      <c r="A301" s="18">
        <v>43337</v>
      </c>
      <c r="B301">
        <v>2153170</v>
      </c>
      <c r="C301" s="31" t="s">
        <v>238</v>
      </c>
      <c r="D301" s="32" t="s">
        <v>239</v>
      </c>
      <c r="E301" s="32">
        <v>8587.32</v>
      </c>
      <c r="F301" s="10">
        <v>241.35999999999899</v>
      </c>
      <c r="G301" s="32">
        <v>5763.84</v>
      </c>
      <c r="H301" s="11">
        <v>188.54</v>
      </c>
      <c r="I301" s="32">
        <v>2823.48</v>
      </c>
      <c r="J301" s="11">
        <v>52.829999999999899</v>
      </c>
      <c r="K301" s="17">
        <f>F301*$C$5</f>
        <v>1276.7943999999948</v>
      </c>
      <c r="L301" s="16">
        <f>H301*$C$2</f>
        <v>1146.3232</v>
      </c>
      <c r="M301" s="16">
        <f>J301*$C$3</f>
        <v>118.86749999999978</v>
      </c>
      <c r="N301" s="22">
        <f>L301+M301</f>
        <v>1265.1906999999999</v>
      </c>
    </row>
    <row r="302" spans="1:14" x14ac:dyDescent="0.3">
      <c r="A302" s="18">
        <v>43306</v>
      </c>
      <c r="B302">
        <v>2046041</v>
      </c>
      <c r="C302" s="31" t="s">
        <v>240</v>
      </c>
      <c r="D302" s="32" t="s">
        <v>241</v>
      </c>
      <c r="E302" s="32">
        <v>3154.97</v>
      </c>
      <c r="F302" s="10"/>
      <c r="G302" s="32">
        <v>2689.65</v>
      </c>
      <c r="H302" s="11"/>
      <c r="I302" s="32">
        <v>465.3</v>
      </c>
      <c r="J302" s="11"/>
      <c r="K302" s="15"/>
      <c r="L302" s="16"/>
      <c r="M302" s="16"/>
      <c r="N302" s="22"/>
    </row>
    <row r="303" spans="1:14" x14ac:dyDescent="0.3">
      <c r="A303" s="18">
        <v>43337</v>
      </c>
      <c r="B303">
        <v>2046041</v>
      </c>
      <c r="C303" s="31" t="s">
        <v>240</v>
      </c>
      <c r="D303" s="32" t="s">
        <v>241</v>
      </c>
      <c r="E303" s="32">
        <v>3219.56</v>
      </c>
      <c r="F303" s="10">
        <v>64.589999999999705</v>
      </c>
      <c r="G303" s="32">
        <v>2744.44</v>
      </c>
      <c r="H303" s="11">
        <v>54.79</v>
      </c>
      <c r="I303" s="32">
        <v>475.11</v>
      </c>
      <c r="J303" s="11">
        <v>9.81</v>
      </c>
      <c r="K303" s="17">
        <f>F303*$C$5</f>
        <v>341.68109999999842</v>
      </c>
      <c r="L303" s="16">
        <f>H303*$C$2</f>
        <v>333.1232</v>
      </c>
      <c r="M303" s="16">
        <f>J303*$C$3</f>
        <v>22.072500000000002</v>
      </c>
      <c r="N303" s="22">
        <f>L303+M303</f>
        <v>355.19569999999999</v>
      </c>
    </row>
    <row r="304" spans="1:14" x14ac:dyDescent="0.3">
      <c r="A304" s="18">
        <v>43306</v>
      </c>
      <c r="B304">
        <v>2341650</v>
      </c>
      <c r="C304" s="31" t="s">
        <v>242</v>
      </c>
      <c r="D304" s="32" t="s">
        <v>243</v>
      </c>
      <c r="E304" s="32">
        <v>203.3</v>
      </c>
      <c r="F304" s="10"/>
      <c r="G304" s="32">
        <v>186.44</v>
      </c>
      <c r="H304" s="11"/>
      <c r="I304" s="32">
        <v>16.84</v>
      </c>
      <c r="J304" s="11"/>
      <c r="K304" s="15"/>
      <c r="L304" s="16"/>
      <c r="M304" s="16"/>
      <c r="N304" s="22"/>
    </row>
    <row r="305" spans="1:14" x14ac:dyDescent="0.3">
      <c r="A305" s="18">
        <v>43337</v>
      </c>
      <c r="B305">
        <v>2341650</v>
      </c>
      <c r="C305" s="31" t="s">
        <v>242</v>
      </c>
      <c r="D305" s="32" t="s">
        <v>243</v>
      </c>
      <c r="E305" s="32">
        <v>425.9</v>
      </c>
      <c r="F305" s="10">
        <v>222.6</v>
      </c>
      <c r="G305" s="32">
        <v>353.47</v>
      </c>
      <c r="H305" s="11">
        <v>167.03</v>
      </c>
      <c r="I305" s="32">
        <v>72.41</v>
      </c>
      <c r="J305" s="11">
        <v>55.57</v>
      </c>
      <c r="K305" s="17">
        <f>F305*$C$5</f>
        <v>1177.5540000000001</v>
      </c>
      <c r="L305" s="16">
        <f>H305*$C$2</f>
        <v>1015.5424</v>
      </c>
      <c r="M305" s="16">
        <f>J305*$C$3</f>
        <v>125.0325</v>
      </c>
      <c r="N305" s="22">
        <f t="shared" ref="N305:N311" si="0">L305+M305</f>
        <v>1140.5749000000001</v>
      </c>
    </row>
    <row r="306" spans="1:14" x14ac:dyDescent="0.3">
      <c r="A306" s="19">
        <v>43306</v>
      </c>
      <c r="B306">
        <v>2809858</v>
      </c>
      <c r="C306" s="31" t="s">
        <v>244</v>
      </c>
      <c r="D306" s="32" t="s">
        <v>245</v>
      </c>
      <c r="E306" s="32">
        <v>3297.28</v>
      </c>
      <c r="F306" s="10"/>
      <c r="G306" s="32">
        <v>2008.16</v>
      </c>
      <c r="H306" s="11"/>
      <c r="I306" s="32">
        <v>1289.06</v>
      </c>
      <c r="J306" s="11"/>
      <c r="K306" s="15"/>
      <c r="L306" s="16"/>
      <c r="M306" s="16"/>
      <c r="N306" s="22"/>
    </row>
    <row r="307" spans="1:14" x14ac:dyDescent="0.3">
      <c r="A307" s="19">
        <v>43337</v>
      </c>
      <c r="B307">
        <v>2809858</v>
      </c>
      <c r="C307" s="31" t="s">
        <v>244</v>
      </c>
      <c r="D307" s="32" t="s">
        <v>245</v>
      </c>
      <c r="E307" s="32">
        <v>3696.13</v>
      </c>
      <c r="F307" s="10">
        <v>398.85</v>
      </c>
      <c r="G307" s="32">
        <v>2288</v>
      </c>
      <c r="H307" s="11">
        <v>279.83999999999997</v>
      </c>
      <c r="I307" s="32">
        <v>1408.06</v>
      </c>
      <c r="J307" s="11">
        <v>119</v>
      </c>
      <c r="K307" s="17">
        <f>F307*$C$5</f>
        <v>2109.9165000000003</v>
      </c>
      <c r="L307" s="16">
        <f>H307*$C$2</f>
        <v>1701.4271999999999</v>
      </c>
      <c r="M307" s="16">
        <f>J307*$C$3</f>
        <v>267.75</v>
      </c>
      <c r="N307" s="22">
        <f>L307+M307</f>
        <v>1969.1771999999999</v>
      </c>
    </row>
    <row r="308" spans="1:14" x14ac:dyDescent="0.3">
      <c r="A308" s="18">
        <v>43306</v>
      </c>
      <c r="B308">
        <v>4213780</v>
      </c>
      <c r="C308" s="31" t="s">
        <v>246</v>
      </c>
      <c r="D308" s="32" t="s">
        <v>247</v>
      </c>
      <c r="E308" s="32">
        <v>15359.396000000001</v>
      </c>
      <c r="F308" s="10"/>
      <c r="G308" s="32">
        <v>11521.455</v>
      </c>
      <c r="H308" s="11"/>
      <c r="I308" s="32">
        <v>3837.9409999999998</v>
      </c>
      <c r="J308" s="11"/>
      <c r="K308" s="15"/>
      <c r="L308" s="16"/>
      <c r="M308" s="16"/>
      <c r="N308" s="22"/>
    </row>
    <row r="309" spans="1:14" x14ac:dyDescent="0.3">
      <c r="A309" s="18">
        <v>43337</v>
      </c>
      <c r="B309">
        <v>4213780</v>
      </c>
      <c r="C309" s="31" t="s">
        <v>246</v>
      </c>
      <c r="D309" s="32" t="s">
        <v>247</v>
      </c>
      <c r="E309" s="32">
        <v>16219.03</v>
      </c>
      <c r="F309" s="10">
        <v>859.63400000000001</v>
      </c>
      <c r="G309" s="32">
        <v>12150.116</v>
      </c>
      <c r="H309" s="11">
        <v>628.66099999999994</v>
      </c>
      <c r="I309" s="32">
        <v>4068.9140000000002</v>
      </c>
      <c r="J309" s="11">
        <v>230.97300000000001</v>
      </c>
      <c r="K309" s="17">
        <f>F309*$C$5</f>
        <v>4547.4638599999998</v>
      </c>
      <c r="L309" s="16">
        <f>H309*$C$2</f>
        <v>3822.2588799999999</v>
      </c>
      <c r="M309" s="16">
        <f>J309*$C$3</f>
        <v>519.68925000000002</v>
      </c>
      <c r="N309" s="22">
        <f>L309+M309</f>
        <v>4341.9481299999998</v>
      </c>
    </row>
    <row r="310" spans="1:14" x14ac:dyDescent="0.3">
      <c r="A310" s="18">
        <v>43306</v>
      </c>
      <c r="B310">
        <v>2353847</v>
      </c>
      <c r="C310" s="31" t="s">
        <v>248</v>
      </c>
      <c r="D310" s="32" t="s">
        <v>247</v>
      </c>
      <c r="E310" s="32">
        <v>24747.1</v>
      </c>
      <c r="F310" s="10"/>
      <c r="G310" s="32">
        <v>16286.22</v>
      </c>
      <c r="H310" s="11"/>
      <c r="I310" s="32">
        <v>8460.8700000000008</v>
      </c>
      <c r="J310" s="11"/>
      <c r="K310" s="15"/>
      <c r="L310" s="16"/>
      <c r="M310" s="16"/>
      <c r="N310" s="22"/>
    </row>
    <row r="311" spans="1:14" x14ac:dyDescent="0.3">
      <c r="A311" s="18">
        <v>43337</v>
      </c>
      <c r="B311">
        <v>2353847</v>
      </c>
      <c r="C311" s="31" t="s">
        <v>248</v>
      </c>
      <c r="D311" s="32" t="s">
        <v>247</v>
      </c>
      <c r="E311" s="32">
        <v>24920.240000000002</v>
      </c>
      <c r="F311" s="10">
        <v>173.13999999999899</v>
      </c>
      <c r="G311" s="32">
        <v>16368.55</v>
      </c>
      <c r="H311" s="11">
        <v>82.329999999999899</v>
      </c>
      <c r="I311" s="32">
        <v>8551.69</v>
      </c>
      <c r="J311" s="11">
        <v>90.819999999999695</v>
      </c>
      <c r="K311" s="17">
        <f>F311*$C$5</f>
        <v>915.9105999999947</v>
      </c>
      <c r="L311" s="16">
        <f>H311*$C$2</f>
        <v>500.56639999999942</v>
      </c>
      <c r="M311" s="16">
        <f>J311*$C$3</f>
        <v>204.34499999999932</v>
      </c>
      <c r="N311" s="22">
        <f t="shared" si="0"/>
        <v>704.91139999999871</v>
      </c>
    </row>
    <row r="312" spans="1:14" x14ac:dyDescent="0.3">
      <c r="A312" s="18">
        <v>43306</v>
      </c>
      <c r="B312">
        <v>2244370</v>
      </c>
      <c r="C312" s="31" t="s">
        <v>249</v>
      </c>
      <c r="D312" s="32" t="s">
        <v>250</v>
      </c>
      <c r="E312" s="32">
        <v>2131.02</v>
      </c>
      <c r="F312" s="10"/>
      <c r="G312" s="32">
        <v>1589.11</v>
      </c>
      <c r="H312" s="11"/>
      <c r="I312" s="32">
        <v>541.91</v>
      </c>
      <c r="J312" s="11"/>
      <c r="K312" s="15"/>
      <c r="L312" s="16"/>
      <c r="M312" s="16"/>
      <c r="N312" s="22"/>
    </row>
    <row r="313" spans="1:14" x14ac:dyDescent="0.3">
      <c r="A313" s="18">
        <v>43337</v>
      </c>
      <c r="B313">
        <v>2244370</v>
      </c>
      <c r="C313" s="31" t="s">
        <v>249</v>
      </c>
      <c r="D313" s="32" t="s">
        <v>250</v>
      </c>
      <c r="E313" s="32">
        <v>2330.83</v>
      </c>
      <c r="F313" s="10">
        <v>199.81</v>
      </c>
      <c r="G313" s="32">
        <v>1752.41</v>
      </c>
      <c r="H313" s="11">
        <v>163.30000000000001</v>
      </c>
      <c r="I313" s="32">
        <v>578.41</v>
      </c>
      <c r="J313" s="11">
        <v>36.5</v>
      </c>
      <c r="K313" s="17">
        <f>F313*$C$5</f>
        <v>1056.9948999999999</v>
      </c>
      <c r="L313" s="16">
        <f>H313*$C$2</f>
        <v>992.86400000000003</v>
      </c>
      <c r="M313" s="16">
        <f>J313*$C$3</f>
        <v>82.125</v>
      </c>
      <c r="N313" s="22">
        <f t="shared" ref="N313:N317" si="1">L313+M313</f>
        <v>1074.989</v>
      </c>
    </row>
    <row r="314" spans="1:14" x14ac:dyDescent="0.3">
      <c r="A314" s="19">
        <v>43306</v>
      </c>
      <c r="B314">
        <v>2146599</v>
      </c>
      <c r="C314" s="31" t="s">
        <v>251</v>
      </c>
      <c r="D314" s="32" t="s">
        <v>252</v>
      </c>
      <c r="E314" s="32">
        <v>6010.59</v>
      </c>
      <c r="F314" s="10"/>
      <c r="G314" s="32">
        <v>3808.52</v>
      </c>
      <c r="H314" s="11"/>
      <c r="I314" s="32">
        <v>2201.91</v>
      </c>
      <c r="J314" s="11"/>
      <c r="K314" s="15"/>
      <c r="L314" s="16"/>
      <c r="M314" s="16"/>
      <c r="N314" s="22"/>
    </row>
    <row r="315" spans="1:14" x14ac:dyDescent="0.3">
      <c r="A315" s="19">
        <v>43337</v>
      </c>
      <c r="B315">
        <v>2146599</v>
      </c>
      <c r="C315" s="31" t="s">
        <v>251</v>
      </c>
      <c r="D315" s="32" t="s">
        <v>252</v>
      </c>
      <c r="E315" s="32">
        <v>6135.57</v>
      </c>
      <c r="F315" s="10">
        <v>124.98</v>
      </c>
      <c r="G315" s="32">
        <v>3895.71</v>
      </c>
      <c r="H315" s="11">
        <v>87.190000000000097</v>
      </c>
      <c r="I315" s="32">
        <v>2239.69</v>
      </c>
      <c r="J315" s="11">
        <v>37.7800000000002</v>
      </c>
      <c r="K315" s="17">
        <f>F315*$C$5</f>
        <v>661.14420000000007</v>
      </c>
      <c r="L315" s="16">
        <f>H315*$C$2</f>
        <v>530.11520000000064</v>
      </c>
      <c r="M315" s="16">
        <f>J315*$C$3</f>
        <v>85.00500000000045</v>
      </c>
      <c r="N315" s="22">
        <f>L315+M315</f>
        <v>615.12020000000109</v>
      </c>
    </row>
    <row r="316" spans="1:14" x14ac:dyDescent="0.3">
      <c r="A316" s="18">
        <v>43306</v>
      </c>
      <c r="B316">
        <v>4247725</v>
      </c>
      <c r="C316" s="31" t="s">
        <v>253</v>
      </c>
      <c r="D316" s="32" t="s">
        <v>351</v>
      </c>
      <c r="E316" s="32">
        <v>1297.345</v>
      </c>
      <c r="F316" s="10"/>
      <c r="G316" s="32">
        <v>911.09</v>
      </c>
      <c r="H316" s="11"/>
      <c r="I316" s="32">
        <v>386.255</v>
      </c>
      <c r="J316" s="11"/>
      <c r="K316" s="15"/>
      <c r="L316" s="16"/>
      <c r="M316" s="16"/>
      <c r="N316" s="22"/>
    </row>
    <row r="317" spans="1:14" x14ac:dyDescent="0.3">
      <c r="A317" s="18">
        <v>43337</v>
      </c>
      <c r="B317">
        <v>4247725</v>
      </c>
      <c r="C317" s="31" t="s">
        <v>253</v>
      </c>
      <c r="D317" s="32" t="s">
        <v>351</v>
      </c>
      <c r="E317" s="32">
        <v>1558.9970000000001</v>
      </c>
      <c r="F317" s="10">
        <v>261.65199999999999</v>
      </c>
      <c r="G317" s="32">
        <v>1103.5129999999999</v>
      </c>
      <c r="H317" s="11">
        <v>192.423</v>
      </c>
      <c r="I317" s="32">
        <v>455.48399999999998</v>
      </c>
      <c r="J317" s="11">
        <v>69.228999999999999</v>
      </c>
      <c r="K317" s="17">
        <f>F317*$C$5</f>
        <v>1384.1390799999999</v>
      </c>
      <c r="L317" s="16">
        <f>H317*$C$2</f>
        <v>1169.93184</v>
      </c>
      <c r="M317" s="16">
        <f>J317*$C$3</f>
        <v>155.76525000000001</v>
      </c>
      <c r="N317" s="22">
        <f t="shared" si="1"/>
        <v>1325.6970899999999</v>
      </c>
    </row>
    <row r="318" spans="1:14" x14ac:dyDescent="0.3">
      <c r="A318" s="19">
        <v>43306</v>
      </c>
      <c r="B318">
        <v>2804290</v>
      </c>
      <c r="C318" s="33" t="s">
        <v>254</v>
      </c>
      <c r="D318" s="32" t="s">
        <v>352</v>
      </c>
      <c r="E318" s="32">
        <v>7424.01</v>
      </c>
      <c r="F318" s="10"/>
      <c r="G318" s="32">
        <v>5612.73</v>
      </c>
      <c r="H318" s="11"/>
      <c r="I318" s="32">
        <v>1811.27</v>
      </c>
      <c r="J318" s="11"/>
      <c r="K318" s="15"/>
      <c r="L318" s="16"/>
      <c r="M318" s="16"/>
      <c r="N318" s="22"/>
    </row>
    <row r="319" spans="1:14" x14ac:dyDescent="0.3">
      <c r="A319" s="19">
        <v>43337</v>
      </c>
      <c r="B319">
        <v>2804290</v>
      </c>
      <c r="C319" s="33" t="s">
        <v>254</v>
      </c>
      <c r="D319" s="32" t="s">
        <v>352</v>
      </c>
      <c r="E319" s="32">
        <v>7708.79</v>
      </c>
      <c r="F319" s="10">
        <v>284.77999999999997</v>
      </c>
      <c r="G319" s="32">
        <v>5842.77</v>
      </c>
      <c r="H319" s="11">
        <v>230.04</v>
      </c>
      <c r="I319" s="32">
        <v>1866.02</v>
      </c>
      <c r="J319" s="11">
        <v>54.75</v>
      </c>
      <c r="K319" s="17">
        <f>F319*$C$5</f>
        <v>1506.4861999999998</v>
      </c>
      <c r="L319" s="16">
        <f>H319*$C$2</f>
        <v>1398.6432</v>
      </c>
      <c r="M319" s="16">
        <f>J319*$C$3</f>
        <v>123.1875</v>
      </c>
      <c r="N319" s="22">
        <f>L319+M319</f>
        <v>1521.8307</v>
      </c>
    </row>
    <row r="320" spans="1:14" x14ac:dyDescent="0.3">
      <c r="A320" s="18">
        <v>43306</v>
      </c>
      <c r="B320">
        <v>2391450</v>
      </c>
      <c r="C320" s="31" t="s">
        <v>285</v>
      </c>
      <c r="D320" s="32" t="s">
        <v>353</v>
      </c>
      <c r="E320" s="32">
        <v>900.09</v>
      </c>
      <c r="F320" s="10"/>
      <c r="G320" s="32">
        <v>900.09</v>
      </c>
      <c r="H320" s="11"/>
      <c r="I320" s="32">
        <v>0</v>
      </c>
      <c r="J320" s="11"/>
      <c r="K320" s="15"/>
      <c r="L320" s="16"/>
      <c r="M320" s="16"/>
      <c r="N320" s="22"/>
    </row>
    <row r="321" spans="1:14" x14ac:dyDescent="0.3">
      <c r="A321" s="18">
        <v>43337</v>
      </c>
      <c r="B321">
        <v>2391450</v>
      </c>
      <c r="C321" s="31" t="s">
        <v>285</v>
      </c>
      <c r="D321" s="32" t="s">
        <v>353</v>
      </c>
      <c r="E321" s="32">
        <v>964.51</v>
      </c>
      <c r="F321" s="10">
        <v>64.42</v>
      </c>
      <c r="G321" s="32">
        <v>964.51</v>
      </c>
      <c r="H321" s="11">
        <v>64.42</v>
      </c>
      <c r="I321" s="32">
        <v>0</v>
      </c>
      <c r="J321" s="11">
        <v>0</v>
      </c>
      <c r="K321" s="17">
        <f>F321*$C$5</f>
        <v>340.78180000000003</v>
      </c>
      <c r="L321" s="16">
        <f>H321*$C$2</f>
        <v>391.67360000000002</v>
      </c>
      <c r="M321" s="16">
        <f>J321*$C$3</f>
        <v>0</v>
      </c>
      <c r="N321" s="22">
        <f t="shared" ref="N321:N331" si="2">L321+M321</f>
        <v>391.67360000000002</v>
      </c>
    </row>
    <row r="322" spans="1:14" x14ac:dyDescent="0.3">
      <c r="A322" s="18">
        <v>43306</v>
      </c>
      <c r="B322">
        <v>2809811</v>
      </c>
      <c r="C322" s="31" t="s">
        <v>302</v>
      </c>
      <c r="D322" s="32" t="s">
        <v>354</v>
      </c>
      <c r="E322" s="32">
        <v>4263.1000000000004</v>
      </c>
      <c r="F322" s="10"/>
      <c r="G322" s="32">
        <v>2858.66</v>
      </c>
      <c r="H322" s="11"/>
      <c r="I322" s="32">
        <v>1404.27</v>
      </c>
      <c r="J322" s="11"/>
      <c r="K322" s="15"/>
      <c r="L322" s="16"/>
      <c r="M322" s="16"/>
      <c r="N322" s="22"/>
    </row>
    <row r="323" spans="1:14" x14ac:dyDescent="0.3">
      <c r="A323" s="18">
        <v>43337</v>
      </c>
      <c r="B323">
        <v>2809811</v>
      </c>
      <c r="C323" s="31" t="s">
        <v>302</v>
      </c>
      <c r="D323" s="32" t="s">
        <v>354</v>
      </c>
      <c r="E323" s="32">
        <v>4746.46</v>
      </c>
      <c r="F323" s="10">
        <v>483.36</v>
      </c>
      <c r="G323" s="32">
        <v>3227.01</v>
      </c>
      <c r="H323" s="11">
        <v>368.35</v>
      </c>
      <c r="I323" s="32">
        <v>1519.28</v>
      </c>
      <c r="J323" s="11">
        <v>115.01</v>
      </c>
      <c r="K323" s="17">
        <f>F323*$C$5</f>
        <v>2556.9744000000001</v>
      </c>
      <c r="L323" s="16">
        <f>H323*$C$2</f>
        <v>2239.5680000000002</v>
      </c>
      <c r="M323" s="16">
        <f>J323*$C$3</f>
        <v>258.77250000000004</v>
      </c>
      <c r="N323" s="22">
        <f t="shared" ref="N323:N349" si="3">L323+M323</f>
        <v>2498.3405000000002</v>
      </c>
    </row>
    <row r="324" spans="1:14" x14ac:dyDescent="0.3">
      <c r="A324" s="18">
        <v>43306</v>
      </c>
      <c r="B324">
        <v>2251827</v>
      </c>
      <c r="C324" s="31" t="s">
        <v>255</v>
      </c>
      <c r="D324" s="32" t="s">
        <v>256</v>
      </c>
      <c r="E324" s="32">
        <v>8927.66</v>
      </c>
      <c r="F324" s="10"/>
      <c r="G324" s="32">
        <v>6063.68</v>
      </c>
      <c r="H324" s="11"/>
      <c r="I324" s="32">
        <v>2863.97</v>
      </c>
      <c r="J324" s="11"/>
      <c r="K324" s="15"/>
      <c r="L324" s="16"/>
      <c r="M324" s="16"/>
      <c r="N324" s="22"/>
    </row>
    <row r="325" spans="1:14" x14ac:dyDescent="0.3">
      <c r="A325" s="18">
        <v>43337</v>
      </c>
      <c r="B325">
        <v>2251827</v>
      </c>
      <c r="C325" s="31" t="s">
        <v>255</v>
      </c>
      <c r="D325" s="32" t="s">
        <v>256</v>
      </c>
      <c r="E325" s="32">
        <v>9086.11</v>
      </c>
      <c r="F325" s="10">
        <v>158.45000000000101</v>
      </c>
      <c r="G325" s="32">
        <v>6186.39</v>
      </c>
      <c r="H325" s="11">
        <v>122.71</v>
      </c>
      <c r="I325" s="32">
        <v>2899.71</v>
      </c>
      <c r="J325" s="11">
        <v>35.739999999999803</v>
      </c>
      <c r="K325" s="17">
        <f>F325*$C$5</f>
        <v>838.20050000000538</v>
      </c>
      <c r="L325" s="16">
        <f>H325*$C$2</f>
        <v>746.07679999999993</v>
      </c>
      <c r="M325" s="16">
        <f>J325*$C$3</f>
        <v>80.414999999999552</v>
      </c>
      <c r="N325" s="22">
        <f t="shared" si="3"/>
        <v>826.49179999999944</v>
      </c>
    </row>
    <row r="326" spans="1:14" x14ac:dyDescent="0.3">
      <c r="A326" s="18">
        <v>43306</v>
      </c>
      <c r="B326">
        <v>2162955</v>
      </c>
      <c r="C326" s="31" t="s">
        <v>257</v>
      </c>
      <c r="D326" s="32" t="s">
        <v>258</v>
      </c>
      <c r="E326" s="32">
        <v>1507.94</v>
      </c>
      <c r="F326" s="10"/>
      <c r="G326" s="32">
        <v>1264.3800000000001</v>
      </c>
      <c r="H326" s="11"/>
      <c r="I326" s="32">
        <v>243.55</v>
      </c>
      <c r="J326" s="11"/>
      <c r="K326" s="15"/>
      <c r="L326" s="16"/>
      <c r="M326" s="16"/>
      <c r="N326" s="22"/>
    </row>
    <row r="327" spans="1:14" x14ac:dyDescent="0.3">
      <c r="A327" s="18">
        <v>43337</v>
      </c>
      <c r="B327">
        <v>2162955</v>
      </c>
      <c r="C327" s="31" t="s">
        <v>257</v>
      </c>
      <c r="D327" s="32" t="s">
        <v>258</v>
      </c>
      <c r="E327" s="32">
        <v>1566.33</v>
      </c>
      <c r="F327" s="10">
        <v>58.389999999999901</v>
      </c>
      <c r="G327" s="32">
        <v>1310.8</v>
      </c>
      <c r="H327" s="11">
        <v>46.419999999999803</v>
      </c>
      <c r="I327" s="32">
        <v>255.52</v>
      </c>
      <c r="J327" s="11">
        <v>11.97</v>
      </c>
      <c r="K327" s="17">
        <f>F327*$C$5</f>
        <v>308.8830999999995</v>
      </c>
      <c r="L327" s="16">
        <f>H327*$C$2</f>
        <v>282.23359999999883</v>
      </c>
      <c r="M327" s="16">
        <f>J327*$C$3</f>
        <v>26.932500000000001</v>
      </c>
      <c r="N327" s="22">
        <f t="shared" si="2"/>
        <v>309.16609999999883</v>
      </c>
    </row>
    <row r="328" spans="1:14" x14ac:dyDescent="0.3">
      <c r="A328" s="18">
        <v>43306</v>
      </c>
      <c r="B328">
        <v>2140499</v>
      </c>
      <c r="C328" s="31" t="s">
        <v>259</v>
      </c>
      <c r="D328" s="32" t="s">
        <v>260</v>
      </c>
      <c r="E328" s="32">
        <v>4126.42</v>
      </c>
      <c r="F328" s="10"/>
      <c r="G328" s="32">
        <v>2987.54</v>
      </c>
      <c r="H328" s="11"/>
      <c r="I328" s="32">
        <v>1138.8599999999999</v>
      </c>
      <c r="J328" s="11"/>
      <c r="K328" s="15"/>
      <c r="L328" s="16"/>
      <c r="M328" s="16"/>
      <c r="N328" s="22"/>
    </row>
    <row r="329" spans="1:14" x14ac:dyDescent="0.3">
      <c r="A329" s="18">
        <v>43337</v>
      </c>
      <c r="B329">
        <v>2140499</v>
      </c>
      <c r="C329" s="31" t="s">
        <v>259</v>
      </c>
      <c r="D329" s="32" t="s">
        <v>260</v>
      </c>
      <c r="E329" s="32">
        <v>4332.43</v>
      </c>
      <c r="F329" s="10">
        <v>206.01</v>
      </c>
      <c r="G329" s="32">
        <v>3165.85</v>
      </c>
      <c r="H329" s="11">
        <v>178.31</v>
      </c>
      <c r="I329" s="32">
        <v>1166.56</v>
      </c>
      <c r="J329" s="11">
        <v>27.6999999999998</v>
      </c>
      <c r="K329" s="17">
        <f>F329*$C$5</f>
        <v>1089.7928999999999</v>
      </c>
      <c r="L329" s="16">
        <f>H329*$C$2</f>
        <v>1084.1248000000001</v>
      </c>
      <c r="M329" s="16">
        <f>J329*$C$3</f>
        <v>62.324999999999548</v>
      </c>
      <c r="N329" s="22">
        <f t="shared" si="3"/>
        <v>1146.4497999999996</v>
      </c>
    </row>
    <row r="330" spans="1:14" x14ac:dyDescent="0.3">
      <c r="A330" s="19">
        <v>43306</v>
      </c>
      <c r="B330">
        <v>2151877</v>
      </c>
      <c r="C330" s="31" t="s">
        <v>261</v>
      </c>
      <c r="D330" s="32" t="s">
        <v>262</v>
      </c>
      <c r="E330" s="32">
        <v>5851.52</v>
      </c>
      <c r="F330" s="10"/>
      <c r="G330" s="32">
        <v>3593.74</v>
      </c>
      <c r="H330" s="23"/>
      <c r="I330" s="32">
        <v>2257.7600000000002</v>
      </c>
      <c r="J330" s="11"/>
      <c r="K330" s="15"/>
      <c r="L330" s="16"/>
      <c r="M330" s="16"/>
      <c r="N330" s="22"/>
    </row>
    <row r="331" spans="1:14" x14ac:dyDescent="0.3">
      <c r="A331" s="19">
        <v>43337</v>
      </c>
      <c r="B331">
        <v>2151877</v>
      </c>
      <c r="C331" s="31" t="s">
        <v>261</v>
      </c>
      <c r="D331" s="32" t="s">
        <v>262</v>
      </c>
      <c r="E331" s="32">
        <v>5953.39</v>
      </c>
      <c r="F331" s="10">
        <v>101.87</v>
      </c>
      <c r="G331" s="32">
        <v>3683.64</v>
      </c>
      <c r="H331" s="24">
        <v>89.899999999999594</v>
      </c>
      <c r="I331" s="32">
        <v>2269.7399999999998</v>
      </c>
      <c r="J331" s="11">
        <v>11.98</v>
      </c>
      <c r="K331" s="17">
        <f>F331*$C$5</f>
        <v>538.89229999999998</v>
      </c>
      <c r="L331" s="16">
        <f>H331*$C$2</f>
        <v>546.59199999999748</v>
      </c>
      <c r="M331" s="16">
        <f>J331*$C$3</f>
        <v>26.955000000000002</v>
      </c>
      <c r="N331" s="22">
        <f t="shared" si="2"/>
        <v>573.54699999999752</v>
      </c>
    </row>
    <row r="332" spans="1:14" x14ac:dyDescent="0.3">
      <c r="A332" s="18">
        <v>43306</v>
      </c>
      <c r="B332">
        <v>2797023</v>
      </c>
      <c r="C332" s="31" t="s">
        <v>263</v>
      </c>
      <c r="D332" s="32" t="s">
        <v>316</v>
      </c>
      <c r="E332" s="32">
        <v>764.55</v>
      </c>
      <c r="F332" s="10"/>
      <c r="G332" s="32">
        <v>579.26</v>
      </c>
      <c r="H332" s="24"/>
      <c r="I332" s="32">
        <v>185.28</v>
      </c>
      <c r="J332" s="11"/>
      <c r="K332" s="15"/>
      <c r="L332" s="16"/>
      <c r="M332" s="16"/>
      <c r="N332" s="22"/>
    </row>
    <row r="333" spans="1:14" x14ac:dyDescent="0.3">
      <c r="A333" s="18">
        <v>43337</v>
      </c>
      <c r="B333">
        <v>2797023</v>
      </c>
      <c r="C333" s="31" t="s">
        <v>263</v>
      </c>
      <c r="D333" s="32" t="s">
        <v>316</v>
      </c>
      <c r="E333" s="32">
        <v>819.48</v>
      </c>
      <c r="F333" s="10">
        <v>54.93</v>
      </c>
      <c r="G333" s="32">
        <v>606.96</v>
      </c>
      <c r="H333" s="24">
        <v>27.7</v>
      </c>
      <c r="I333" s="32">
        <v>212.51</v>
      </c>
      <c r="J333" s="11">
        <v>27.23</v>
      </c>
      <c r="K333" s="17">
        <f>F333*$C$5</f>
        <v>290.5797</v>
      </c>
      <c r="L333" s="16">
        <f>H333*$C$2</f>
        <v>168.416</v>
      </c>
      <c r="M333" s="16">
        <f>J333*$C$3</f>
        <v>61.267499999999998</v>
      </c>
      <c r="N333" s="22">
        <f t="shared" si="3"/>
        <v>229.68349999999998</v>
      </c>
    </row>
    <row r="334" spans="1:14" x14ac:dyDescent="0.3">
      <c r="A334" s="18">
        <v>43306</v>
      </c>
      <c r="B334">
        <v>2768548</v>
      </c>
      <c r="C334" s="31" t="s">
        <v>264</v>
      </c>
      <c r="D334" s="32" t="s">
        <v>265</v>
      </c>
      <c r="E334" s="32">
        <v>2826.38</v>
      </c>
      <c r="F334" s="10"/>
      <c r="G334" s="32">
        <v>2428.3200000000002</v>
      </c>
      <c r="H334" s="24"/>
      <c r="I334" s="32">
        <v>398.05</v>
      </c>
      <c r="J334" s="11"/>
      <c r="K334" s="15"/>
      <c r="L334" s="16"/>
      <c r="M334" s="16"/>
      <c r="N334" s="22"/>
    </row>
    <row r="335" spans="1:14" x14ac:dyDescent="0.3">
      <c r="A335" s="18">
        <v>43337</v>
      </c>
      <c r="B335">
        <v>2768548</v>
      </c>
      <c r="C335" s="31" t="s">
        <v>264</v>
      </c>
      <c r="D335" s="32" t="s">
        <v>265</v>
      </c>
      <c r="E335" s="32">
        <v>3222.37</v>
      </c>
      <c r="F335" s="10">
        <v>395.99</v>
      </c>
      <c r="G335" s="32">
        <v>2769.4</v>
      </c>
      <c r="H335" s="24">
        <v>341.08</v>
      </c>
      <c r="I335" s="32">
        <v>452.96</v>
      </c>
      <c r="J335" s="11">
        <v>54.91</v>
      </c>
      <c r="K335" s="17">
        <f>F335*$C$5</f>
        <v>2094.7871</v>
      </c>
      <c r="L335" s="16">
        <f>H335*$C$2</f>
        <v>2073.7664</v>
      </c>
      <c r="M335" s="16">
        <f>J335*$C$3</f>
        <v>123.54749999999999</v>
      </c>
      <c r="N335" s="22">
        <f t="shared" si="3"/>
        <v>2197.3139000000001</v>
      </c>
    </row>
    <row r="336" spans="1:14" x14ac:dyDescent="0.3">
      <c r="A336" s="18">
        <v>43306</v>
      </c>
      <c r="B336">
        <v>2251662</v>
      </c>
      <c r="C336" s="31" t="s">
        <v>266</v>
      </c>
      <c r="D336" s="32" t="s">
        <v>267</v>
      </c>
      <c r="E336" s="32">
        <v>9858.94</v>
      </c>
      <c r="F336" s="10"/>
      <c r="G336" s="32">
        <v>7111.76</v>
      </c>
      <c r="H336" s="24"/>
      <c r="I336" s="32">
        <v>2747.18</v>
      </c>
      <c r="J336" s="11"/>
      <c r="K336" s="15"/>
      <c r="L336" s="16"/>
      <c r="M336" s="16"/>
      <c r="N336" s="22"/>
    </row>
    <row r="337" spans="1:14" x14ac:dyDescent="0.3">
      <c r="A337" s="18">
        <v>43337</v>
      </c>
      <c r="B337">
        <v>2251662</v>
      </c>
      <c r="C337" s="31" t="s">
        <v>266</v>
      </c>
      <c r="D337" s="32" t="s">
        <v>267</v>
      </c>
      <c r="E337" s="32">
        <v>10445.09</v>
      </c>
      <c r="F337" s="10">
        <v>586.15</v>
      </c>
      <c r="G337" s="32">
        <v>7596.34</v>
      </c>
      <c r="H337" s="24">
        <v>484.58</v>
      </c>
      <c r="I337" s="32">
        <v>2848.74</v>
      </c>
      <c r="J337" s="11">
        <v>101.56</v>
      </c>
      <c r="K337" s="17">
        <f>F337*$C$5</f>
        <v>3100.7334999999998</v>
      </c>
      <c r="L337" s="16">
        <f>H337*$C$2</f>
        <v>2946.2464</v>
      </c>
      <c r="M337" s="16">
        <f>J337*$C$3</f>
        <v>228.51</v>
      </c>
      <c r="N337" s="22">
        <f t="shared" si="3"/>
        <v>3174.7564000000002</v>
      </c>
    </row>
    <row r="338" spans="1:14" x14ac:dyDescent="0.3">
      <c r="A338" s="18">
        <v>43306</v>
      </c>
      <c r="B338">
        <v>2310049</v>
      </c>
      <c r="C338" s="31" t="s">
        <v>268</v>
      </c>
      <c r="D338" s="32" t="s">
        <v>269</v>
      </c>
      <c r="E338" s="32">
        <v>4229.47</v>
      </c>
      <c r="F338" s="10"/>
      <c r="G338" s="32">
        <v>3872.23</v>
      </c>
      <c r="H338" s="24"/>
      <c r="I338" s="32">
        <v>357.23</v>
      </c>
      <c r="J338" s="11"/>
      <c r="K338" s="15"/>
      <c r="L338" s="16"/>
      <c r="M338" s="16"/>
      <c r="N338" s="22"/>
    </row>
    <row r="339" spans="1:14" x14ac:dyDescent="0.3">
      <c r="A339" s="18">
        <v>43337</v>
      </c>
      <c r="B339">
        <v>2310049</v>
      </c>
      <c r="C339" s="31" t="s">
        <v>268</v>
      </c>
      <c r="D339" s="32" t="s">
        <v>269</v>
      </c>
      <c r="E339" s="32">
        <v>4287.49</v>
      </c>
      <c r="F339" s="10">
        <v>58.019999999999499</v>
      </c>
      <c r="G339" s="32">
        <v>3914.55</v>
      </c>
      <c r="H339" s="24">
        <v>42.320000000000199</v>
      </c>
      <c r="I339" s="32">
        <v>372.94</v>
      </c>
      <c r="J339" s="11">
        <v>15.71</v>
      </c>
      <c r="K339" s="17">
        <f t="shared" ref="K339:K349" si="4">F339*$C$5</f>
        <v>306.92579999999737</v>
      </c>
      <c r="L339" s="16">
        <f t="shared" ref="L339:L349" si="5">H339*$C$2</f>
        <v>257.30560000000122</v>
      </c>
      <c r="M339" s="16">
        <f t="shared" ref="M339:M349" si="6">J339*$C$3</f>
        <v>35.347500000000004</v>
      </c>
      <c r="N339" s="22">
        <f t="shared" si="3"/>
        <v>292.65310000000125</v>
      </c>
    </row>
    <row r="340" spans="1:14" x14ac:dyDescent="0.3">
      <c r="A340" s="18">
        <v>43306</v>
      </c>
      <c r="B340">
        <v>11608380</v>
      </c>
      <c r="C340" s="31" t="s">
        <v>270</v>
      </c>
      <c r="D340" s="32" t="s">
        <v>271</v>
      </c>
      <c r="E340" s="32">
        <v>33642.574999999997</v>
      </c>
      <c r="F340" s="10"/>
      <c r="G340" s="32">
        <v>20051.403999999999</v>
      </c>
      <c r="H340" s="24"/>
      <c r="I340" s="32">
        <v>13591.171</v>
      </c>
      <c r="J340" s="11"/>
      <c r="K340" s="15"/>
      <c r="L340" s="16"/>
      <c r="M340" s="16"/>
      <c r="N340" s="22"/>
    </row>
    <row r="341" spans="1:14" x14ac:dyDescent="0.3">
      <c r="A341" s="18">
        <v>43337</v>
      </c>
      <c r="B341">
        <v>11608380</v>
      </c>
      <c r="C341" s="31" t="s">
        <v>270</v>
      </c>
      <c r="D341" s="32" t="s">
        <v>271</v>
      </c>
      <c r="E341" s="32">
        <v>33681.082999999999</v>
      </c>
      <c r="F341" s="10">
        <v>38.508000000001601</v>
      </c>
      <c r="G341" s="32">
        <v>20073.267</v>
      </c>
      <c r="H341" s="24">
        <v>21.8630000000012</v>
      </c>
      <c r="I341" s="32">
        <v>13607.816000000001</v>
      </c>
      <c r="J341" s="11">
        <v>16.645000000000401</v>
      </c>
      <c r="K341" s="17">
        <f t="shared" si="4"/>
        <v>203.70732000000848</v>
      </c>
      <c r="L341" s="16">
        <f t="shared" si="5"/>
        <v>132.92704000000731</v>
      </c>
      <c r="M341" s="16">
        <f t="shared" si="6"/>
        <v>37.451250000000904</v>
      </c>
      <c r="N341" s="22">
        <f t="shared" si="3"/>
        <v>170.37829000000821</v>
      </c>
    </row>
    <row r="342" spans="1:14" x14ac:dyDescent="0.3">
      <c r="A342" s="18">
        <v>43306</v>
      </c>
      <c r="B342">
        <v>2591480</v>
      </c>
      <c r="C342" s="31" t="s">
        <v>272</v>
      </c>
      <c r="D342" s="32" t="s">
        <v>273</v>
      </c>
      <c r="E342" s="32">
        <v>4343.62</v>
      </c>
      <c r="F342" s="35"/>
      <c r="G342" s="32">
        <v>3685.87</v>
      </c>
      <c r="H342" s="24"/>
      <c r="I342" s="32">
        <v>657.69</v>
      </c>
      <c r="J342" s="11"/>
      <c r="K342" s="15"/>
      <c r="L342" s="16"/>
      <c r="M342" s="16"/>
      <c r="N342" s="22"/>
    </row>
    <row r="343" spans="1:14" x14ac:dyDescent="0.3">
      <c r="A343" s="18">
        <v>43337</v>
      </c>
      <c r="B343">
        <v>2591480</v>
      </c>
      <c r="C343" s="31" t="s">
        <v>272</v>
      </c>
      <c r="D343" s="32" t="s">
        <v>273</v>
      </c>
      <c r="E343" s="32">
        <v>4749.96</v>
      </c>
      <c r="F343" s="38">
        <v>406.34</v>
      </c>
      <c r="G343" s="32">
        <v>4035.64</v>
      </c>
      <c r="H343" s="36">
        <v>349.77</v>
      </c>
      <c r="I343" s="32">
        <v>714.26</v>
      </c>
      <c r="J343" s="23">
        <v>56.569999999999901</v>
      </c>
      <c r="K343" s="17">
        <f t="shared" si="4"/>
        <v>2149.5385999999999</v>
      </c>
      <c r="L343" s="16">
        <f t="shared" si="5"/>
        <v>2126.6016</v>
      </c>
      <c r="M343" s="16">
        <f t="shared" si="6"/>
        <v>127.28249999999977</v>
      </c>
      <c r="N343" s="22">
        <f t="shared" si="3"/>
        <v>2253.8840999999998</v>
      </c>
    </row>
    <row r="344" spans="1:14" x14ac:dyDescent="0.3">
      <c r="A344" s="18">
        <v>43306</v>
      </c>
      <c r="B344">
        <v>3861216</v>
      </c>
      <c r="C344" s="31" t="s">
        <v>317</v>
      </c>
      <c r="D344" s="32" t="s">
        <v>318</v>
      </c>
      <c r="E344" s="32">
        <v>273.24</v>
      </c>
      <c r="F344" s="38"/>
      <c r="G344" s="41">
        <v>176.53</v>
      </c>
      <c r="H344" s="24"/>
      <c r="I344" s="37">
        <v>96.71</v>
      </c>
      <c r="J344" s="24"/>
      <c r="K344" s="15"/>
      <c r="L344" s="16"/>
      <c r="M344" s="16"/>
      <c r="N344" s="22"/>
    </row>
    <row r="345" spans="1:14" x14ac:dyDescent="0.3">
      <c r="A345" s="18">
        <v>43337</v>
      </c>
      <c r="B345">
        <v>3861216</v>
      </c>
      <c r="C345" s="31" t="s">
        <v>317</v>
      </c>
      <c r="D345" s="32" t="s">
        <v>318</v>
      </c>
      <c r="E345" s="32">
        <v>290.39</v>
      </c>
      <c r="F345" s="38">
        <v>17.149999999999999</v>
      </c>
      <c r="G345" s="41">
        <v>192.59</v>
      </c>
      <c r="H345" s="24">
        <v>16.059999999999999</v>
      </c>
      <c r="I345" s="37">
        <v>97.79</v>
      </c>
      <c r="J345" s="24">
        <v>1.08</v>
      </c>
      <c r="K345" s="17">
        <f t="shared" si="4"/>
        <v>90.723499999999987</v>
      </c>
      <c r="L345" s="16">
        <f t="shared" si="5"/>
        <v>97.644799999999989</v>
      </c>
      <c r="M345" s="16">
        <f t="shared" si="6"/>
        <v>2.4300000000000002</v>
      </c>
      <c r="N345" s="22">
        <f t="shared" si="3"/>
        <v>100.0748</v>
      </c>
    </row>
    <row r="346" spans="1:14" x14ac:dyDescent="0.3">
      <c r="A346" s="18">
        <v>43306</v>
      </c>
      <c r="B346">
        <v>2254675</v>
      </c>
      <c r="C346" s="31" t="s">
        <v>274</v>
      </c>
      <c r="D346" s="32" t="s">
        <v>275</v>
      </c>
      <c r="E346" s="32">
        <v>664.21</v>
      </c>
      <c r="F346" s="38"/>
      <c r="G346" s="41">
        <v>512.88</v>
      </c>
      <c r="H346" s="24"/>
      <c r="I346" s="39">
        <v>151.32</v>
      </c>
      <c r="J346" s="24"/>
      <c r="K346" s="15"/>
      <c r="L346" s="16"/>
      <c r="M346" s="16"/>
      <c r="N346" s="22"/>
    </row>
    <row r="347" spans="1:14" x14ac:dyDescent="0.3">
      <c r="A347" s="18">
        <v>43337</v>
      </c>
      <c r="B347">
        <v>2254675</v>
      </c>
      <c r="C347" s="31" t="s">
        <v>274</v>
      </c>
      <c r="D347" s="32" t="s">
        <v>275</v>
      </c>
      <c r="E347" s="32">
        <v>685</v>
      </c>
      <c r="F347" s="38">
        <v>20.79</v>
      </c>
      <c r="G347" s="41">
        <v>526.75</v>
      </c>
      <c r="H347" s="24">
        <v>13.87</v>
      </c>
      <c r="I347" s="39">
        <v>158.24</v>
      </c>
      <c r="J347" s="24">
        <v>6.9200000000000204</v>
      </c>
      <c r="K347" s="17">
        <f t="shared" si="4"/>
        <v>109.9791</v>
      </c>
      <c r="L347" s="16">
        <f t="shared" si="5"/>
        <v>84.329599999999999</v>
      </c>
      <c r="M347" s="16">
        <f t="shared" si="6"/>
        <v>15.570000000000046</v>
      </c>
      <c r="N347" s="22">
        <f t="shared" si="3"/>
        <v>99.899600000000049</v>
      </c>
    </row>
    <row r="348" spans="1:14" x14ac:dyDescent="0.3">
      <c r="A348" s="18">
        <v>43306</v>
      </c>
      <c r="B348">
        <v>2149294</v>
      </c>
      <c r="C348" s="31" t="s">
        <v>276</v>
      </c>
      <c r="D348" s="32" t="s">
        <v>277</v>
      </c>
      <c r="E348" s="32">
        <v>19249.419999999998</v>
      </c>
      <c r="F348" s="38"/>
      <c r="G348" s="41">
        <v>13070.32</v>
      </c>
      <c r="H348" s="24"/>
      <c r="I348" s="39">
        <v>6179.09</v>
      </c>
      <c r="J348" s="24"/>
      <c r="K348" s="15"/>
      <c r="L348" s="16"/>
      <c r="M348" s="16"/>
      <c r="N348" s="22"/>
    </row>
    <row r="349" spans="1:14" x14ac:dyDescent="0.3">
      <c r="A349" s="18">
        <v>43337</v>
      </c>
      <c r="B349">
        <v>2149294</v>
      </c>
      <c r="C349" s="31" t="s">
        <v>276</v>
      </c>
      <c r="D349" s="32" t="s">
        <v>277</v>
      </c>
      <c r="E349" s="32">
        <v>19561.27</v>
      </c>
      <c r="F349" s="38">
        <v>311.849999999999</v>
      </c>
      <c r="G349" s="41">
        <v>13288.56</v>
      </c>
      <c r="H349" s="24">
        <v>218.24</v>
      </c>
      <c r="I349" s="39">
        <v>6272.7</v>
      </c>
      <c r="J349" s="24">
        <v>93.609999999999701</v>
      </c>
      <c r="K349" s="17">
        <f t="shared" si="4"/>
        <v>1649.6864999999948</v>
      </c>
      <c r="L349" s="16">
        <f t="shared" si="5"/>
        <v>1326.8992000000001</v>
      </c>
      <c r="M349" s="16">
        <f t="shared" si="6"/>
        <v>210.62249999999932</v>
      </c>
      <c r="N349" s="22">
        <f t="shared" si="3"/>
        <v>1537.5216999999993</v>
      </c>
    </row>
    <row r="350" spans="1:14" x14ac:dyDescent="0.3">
      <c r="K350" s="4">
        <f>SUM(K8:K349)</f>
        <v>124139.47251000008</v>
      </c>
      <c r="L350" s="4">
        <f>SUM(L8:L349)</f>
        <v>111004.76096000004</v>
      </c>
      <c r="M350" s="4">
        <f>SUM(M8:M349)</f>
        <v>11721.143250000006</v>
      </c>
      <c r="N350" s="3">
        <f>SUM(L350:M350)</f>
        <v>122725.90421000005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2020-06-04T09:44:05Z</dcterms:modified>
</cp:coreProperties>
</file>