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ownloads\"/>
    </mc:Choice>
  </mc:AlternateContent>
  <bookViews>
    <workbookView xWindow="0" yWindow="0" windowWidth="28800" windowHeight="1243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M326" i="1" l="1"/>
  <c r="L326" i="1"/>
  <c r="K326" i="1"/>
  <c r="N315" i="1"/>
  <c r="N317" i="1"/>
  <c r="N319" i="1"/>
  <c r="N321" i="1"/>
  <c r="N323" i="1"/>
  <c r="N325" i="1"/>
  <c r="M315" i="1"/>
  <c r="M317" i="1"/>
  <c r="M319" i="1"/>
  <c r="M321" i="1"/>
  <c r="M323" i="1"/>
  <c r="M325" i="1"/>
  <c r="L315" i="1"/>
  <c r="L317" i="1"/>
  <c r="L319" i="1"/>
  <c r="L321" i="1"/>
  <c r="L323" i="1"/>
  <c r="L325" i="1"/>
  <c r="K315" i="1"/>
  <c r="K317" i="1"/>
  <c r="K319" i="1"/>
  <c r="K321" i="1"/>
  <c r="K323" i="1"/>
  <c r="K325" i="1"/>
  <c r="M307" i="1" l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326" i="1" l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<sst xmlns="http://schemas.openxmlformats.org/spreadsheetml/2006/main" count="651" uniqueCount="333">
  <si>
    <t>дата</t>
  </si>
  <si>
    <t>Серийный_№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</si>
  <si>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</si>
  <si>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</si>
  <si>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</si>
  <si>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</si>
  <si>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</si>
  <si>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</si>
  <si>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</si>
  <si>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</si>
  <si>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</si>
  <si>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</si>
  <si>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</si>
  <si>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</si>
  <si>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</si>
  <si>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</si>
  <si>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</si>
  <si>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</si>
  <si>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</si>
  <si>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</si>
  <si>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</si>
  <si>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</si>
  <si>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</si>
  <si>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</si>
  <si>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</si>
  <si>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</si>
  <si>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</si>
  <si>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</si>
  <si>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</si>
  <si>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</si>
  <si>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</si>
  <si>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</si>
  <si>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</si>
  <si>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</si>
  <si>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</si>
  <si>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</si>
  <si>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</si>
  <si>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</si>
  <si>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</si>
  <si>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</si>
  <si>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</si>
  <si>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</si>
  <si>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</si>
  <si>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</si>
  <si>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</si>
  <si>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</si>
  <si>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</si>
  <si>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</si>
  <si>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</si>
  <si>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</si>
  <si>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</si>
  <si>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</si>
  <si>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</si>
  <si>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</si>
  <si>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</si>
  <si>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</si>
  <si>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</si>
  <si>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</si>
  <si>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</si>
  <si>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</si>
  <si>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</si>
  <si>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</si>
  <si>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</si>
  <si>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</si>
  <si>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</si>
  <si>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</si>
  <si>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</si>
  <si>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</si>
  <si>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</si>
  <si>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</si>
  <si>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</si>
  <si>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</si>
  <si>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</si>
  <si>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</si>
  <si>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</si>
  <si>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</si>
  <si>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</si>
  <si>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</si>
  <si>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</si>
  <si>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</si>
  <si>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</si>
  <si>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</si>
  <si>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</si>
  <si>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</si>
  <si>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</si>
  <si>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</si>
  <si>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</si>
  <si>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</si>
  <si>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</si>
  <si>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</si>
  <si>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</si>
  <si>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</si>
  <si>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</si>
  <si>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</si>
  <si>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</si>
  <si>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</si>
  <si>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</si>
  <si>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</si>
  <si>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</si>
  <si>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</si>
  <si>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</si>
  <si>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</si>
  <si>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</si>
  <si>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</si>
  <si>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</si>
  <si>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</si>
  <si>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</si>
  <si>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</si>
  <si>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</si>
  <si>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</si>
  <si>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</si>
  <si>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</si>
  <si>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</si>
  <si>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</si>
  <si>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</si>
  <si>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</si>
  <si>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</si>
  <si>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</si>
  <si>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</si>
  <si>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</si>
  <si>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</si>
  <si>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</si>
  <si>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</si>
  <si>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</si>
  <si>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</si>
  <si>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</si>
  <si>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</si>
  <si>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</si>
  <si>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</si>
  <si>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</si>
  <si>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</si>
  <si>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</si>
  <si>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</si>
  <si>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</si>
  <si>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</si>
  <si>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</si>
  <si>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</si>
  <si>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</si>
  <si>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</si>
  <si>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</si>
  <si>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</si>
  <si>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</si>
  <si>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</si>
  <si>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</si>
  <si>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</si>
  <si>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</si>
  <si>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</si>
  <si>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</si>
  <si>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</si>
  <si>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</si>
  <si>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</si>
  <si>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</si>
  <si>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</si>
  <si>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</si>
  <si>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</si>
  <si>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</si>
  <si>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</si>
  <si>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</si>
  <si>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</si>
  <si>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</si>
  <si>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</si>
  <si>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</si>
  <si>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</si>
  <si>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</si>
  <si>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</si>
  <si>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</si>
  <si>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</si>
  <si>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</si>
  <si>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</si>
  <si>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</si>
  <si>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</si>
  <si>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</si>
  <si>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</si>
  <si>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</si>
  <si>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</si>
  <si>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</si>
  <si>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</si>
  <si>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</si>
  <si>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</si>
  <si>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</si>
  <si>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</si>
  <si>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</si>
  <si>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</si>
  <si>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</si>
  <si>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</si>
  <si>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</si>
  <si>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</si>
  <si>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Жучкова Н.А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</si>
  <si>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</si>
  <si>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</si>
  <si>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</si>
  <si>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</si>
  <si>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</si>
  <si>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</si>
  <si>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</si>
  <si>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</si>
  <si>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</si>
  <si>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</si>
  <si>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</si>
  <si>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</si>
  <si>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</si>
  <si>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</si>
  <si>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</si>
  <si>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</si>
  <si>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</si>
  <si>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</si>
  <si>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</si>
  <si>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</si>
  <si>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</si>
  <si>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</si>
  <si>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</si>
  <si>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</si>
  <si>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</si>
  <si>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</si>
  <si>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</si>
  <si>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</si>
  <si>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</si>
  <si>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</si>
  <si>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</si>
  <si>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</si>
  <si>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</si>
  <si>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</si>
  <si>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</si>
  <si>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</si>
  <si>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</si>
  <si>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</si>
  <si>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</si>
  <si>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</si>
  <si>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</si>
  <si>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</si>
  <si>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</si>
  <si>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</si>
  <si>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</si>
  <si>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</si>
  <si>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</si>
  <si>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</si>
  <si>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</si>
  <si>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</si>
  <si>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</si>
  <si>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</si>
  <si>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</si>
  <si>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</si>
  <si>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</si>
  <si>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</si>
  <si>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</si>
  <si>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</si>
  <si>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</si>
  <si>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</si>
  <si>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</si>
  <si>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</si>
  <si>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</si>
  <si>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</si>
  <si>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</si>
  <si>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</si>
  <si>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</si>
  <si>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</si>
  <si>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</si>
  <si>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</si>
  <si>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</si>
  <si>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</si>
  <si>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</si>
  <si>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</si>
  <si>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</si>
  <si>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</si>
  <si>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</si>
  <si>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</si>
  <si>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</si>
  <si>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</si>
  <si>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</si>
  <si>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</si>
  <si>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</si>
  <si>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</si>
  <si>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</si>
  <si>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</si>
  <si>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</si>
  <si>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</si>
  <si>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</si>
  <si>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</si>
  <si>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</si>
  <si>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</si>
  <si>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</si>
  <si>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</si>
  <si>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Бобровников Л.В.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</si>
  <si>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</si>
  <si>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</si>
  <si>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</si>
  <si>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</si>
  <si>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</si>
  <si>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</si>
  <si>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</si>
  <si>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</si>
  <si>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</si>
  <si>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</si>
  <si>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</si>
  <si>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</si>
  <si>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</si>
  <si>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</si>
  <si>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</si>
  <si>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</si>
  <si>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</si>
  <si>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</si>
  <si>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</si>
  <si>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</si>
  <si>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</si>
  <si>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</si>
  <si>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</si>
  <si>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</si>
  <si>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</si>
  <si>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</si>
  <si>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</si>
  <si>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Попов В.А.</t>
  </si>
  <si>
    <t>Перфильев К.Н.</t>
  </si>
  <si>
    <t>Аляпина Л.В.</t>
  </si>
  <si>
    <t>№142</t>
  </si>
  <si>
    <t>Черняк А.</t>
  </si>
  <si>
    <t>Лебедева В.Р.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</si>
  <si>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</si>
  <si>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</si>
  <si>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</si>
  <si>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</si>
  <si>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</si>
  <si>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</si>
  <si>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</si>
  <si>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</si>
  <si>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</si>
  <si>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</si>
  <si>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</si>
  <si>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</si>
  <si>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№223</t>
  </si>
  <si>
    <t>Краснова П.</t>
  </si>
  <si>
    <t>№224</t>
  </si>
  <si>
    <t>№254</t>
  </si>
  <si>
    <t>Хайдапова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</si>
</sst>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16" fillId="33" borderId="0" xfId="0" applyFont="1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2" fontId="0" fillId="35" borderId="0" xfId="0" applyNumberFormat="1" applyFill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tabSelected="1" workbookViewId="0">
      <selection activeCell="Q326" sqref="Q326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9" bestFit="1" customWidth="1"/>
    <col min="8" max="8" width="13.42578125" style="9" bestFit="1" customWidth="1"/>
    <col min="9" max="9" width="9.140625" style="5"/>
    <col min="10" max="10" width="13.28515625" style="9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8"/>
  </cols>
  <sheetData>
    <row r="1" spans="1:14" s="5" customFormat="1" x14ac:dyDescent="0.25">
      <c r="B1" s="23" t="s">
        <v>159</v>
      </c>
      <c r="C1" s="24"/>
      <c r="D1" s="24"/>
      <c r="E1" s="24"/>
      <c r="F1" s="24"/>
      <c r="H1" s="9"/>
      <c r="J1" s="9"/>
      <c r="N1" s="15"/>
    </row>
    <row r="2" spans="1:14" s="5" customFormat="1" x14ac:dyDescent="0.25">
      <c r="B2" s="10" t="s">
        <v>161</v>
      </c>
      <c r="C2" s="6">
        <v>5.27</v>
      </c>
      <c r="D2" s="6" t="s">
        <v>163</v>
      </c>
      <c r="F2" s="9"/>
      <c r="H2" s="9"/>
      <c r="J2" s="9"/>
      <c r="N2" s="15"/>
    </row>
    <row r="3" spans="1:14" s="5" customFormat="1" x14ac:dyDescent="0.25">
      <c r="B3" s="10" t="s">
        <v>160</v>
      </c>
      <c r="C3" s="6">
        <v>1.79</v>
      </c>
      <c r="D3" s="6" t="s">
        <v>163</v>
      </c>
      <c r="F3" s="9"/>
      <c r="H3" s="9"/>
      <c r="J3" s="9"/>
      <c r="N3" s="15"/>
    </row>
    <row r="4" spans="1:14" s="5" customFormat="1" x14ac:dyDescent="0.25">
      <c r="B4" s="25" t="s">
        <v>162</v>
      </c>
      <c r="C4" s="24"/>
      <c r="D4" s="24"/>
      <c r="E4" s="24"/>
      <c r="F4" s="9"/>
      <c r="H4" s="9"/>
      <c r="J4" s="9"/>
      <c r="N4" s="15"/>
    </row>
    <row r="5" spans="1:14" s="5" customFormat="1" x14ac:dyDescent="0.25">
      <c r="B5" s="4"/>
      <c r="C5" s="12">
        <v>4.54</v>
      </c>
      <c r="D5" s="4" t="s">
        <v>164</v>
      </c>
      <c r="F5" s="9"/>
      <c r="H5" s="9"/>
      <c r="J5" s="9"/>
      <c r="N5" s="15"/>
    </row>
    <row r="6" spans="1:14" ht="15.75" thickBot="1" x14ac:dyDescent="0.3">
      <c r="K6" s="3" t="s">
        <v>157</v>
      </c>
      <c r="L6" s="21" t="s">
        <v>158</v>
      </c>
      <c r="M6" s="22"/>
      <c r="N6" s="16"/>
    </row>
    <row r="7" spans="1:14" ht="15.75" customHeight="1" x14ac:dyDescent="0.25">
      <c r="A7" s="2" t="s">
        <v>0</v>
      </c>
      <c r="B7" s="2" t="s">
        <v>1</v>
      </c>
      <c r="C7" s="2" t="s">
        <v>155</v>
      </c>
      <c r="D7" s="2" t="s">
        <v>156</v>
      </c>
      <c r="E7" s="2" t="s">
        <v>149</v>
      </c>
      <c r="F7" s="8" t="s">
        <v>150</v>
      </c>
      <c r="G7" s="2" t="s">
        <v>151</v>
      </c>
      <c r="H7" s="13" t="s">
        <v>153</v>
      </c>
      <c r="I7" s="9" t="s">
        <v>152</v>
      </c>
      <c r="J7" s="13" t="s">
        <v>154</v>
      </c>
      <c r="K7" s="14" t="s">
        <v>167</v>
      </c>
      <c r="L7" s="7" t="s">
        <v>165</v>
      </c>
      <c r="M7" s="7" t="s">
        <v>166</v>
      </c>
      <c r="N7" s="19" t="s">
        <v>149</v>
      </c>
    </row>
    <row r="8" spans="1:14" x14ac:dyDescent="0.25">
      <c r="A8" s="1">
        <v>42485</v>
      </c>
      <c r="B8">
        <v>2047034</v>
      </c>
      <c r="C8" t="s">
        <v>59</v>
      </c>
      <c r="D8" t="s">
        <v>168</v>
      </c>
      <c r="E8">
        <v>633.23</v>
      </c>
      <c r="F8" s="8"/>
      <c r="G8">
        <v>486.47</v>
      </c>
      <c r="H8" s="13"/>
      <c r="I8" s="5">
        <v>146.75</v>
      </c>
      <c r="J8" s="13"/>
      <c r="K8" s="4"/>
      <c r="L8" s="20"/>
      <c r="M8" s="20"/>
      <c r="N8" s="17"/>
    </row>
    <row r="9" spans="1:14" x14ac:dyDescent="0.25">
      <c r="A9" s="1">
        <v>42515</v>
      </c>
      <c r="B9">
        <v>2047034</v>
      </c>
      <c r="C9" t="s">
        <v>59</v>
      </c>
      <c r="D9" t="s">
        <v>168</v>
      </c>
      <c r="E9">
        <v>643.5</v>
      </c>
      <c r="F9" s="11">
        <v>10.27</v>
      </c>
      <c r="G9">
        <v>494.84</v>
      </c>
      <c r="H9" s="13">
        <v>8.3699999999999992</v>
      </c>
      <c r="I9" s="5">
        <v>148.65</v>
      </c>
      <c r="J9" s="13">
        <v>1.9000000000000099</v>
      </c>
      <c r="K9" s="12">
        <f>F9*$C$5</f>
        <v>46.625799999999998</v>
      </c>
      <c r="L9" s="20">
        <f>H9*$C$2</f>
        <v>44.109899999999989</v>
      </c>
      <c r="M9" s="20">
        <f>J9*$C$3</f>
        <v>3.401000000000018</v>
      </c>
      <c r="N9" s="17">
        <f>L9+M9</f>
        <v>47.510900000000007</v>
      </c>
    </row>
    <row r="10" spans="1:14" x14ac:dyDescent="0.25">
      <c r="A10" s="1">
        <v>42485</v>
      </c>
      <c r="B10">
        <v>2327113</v>
      </c>
      <c r="C10" t="s">
        <v>110</v>
      </c>
      <c r="D10" t="s">
        <v>169</v>
      </c>
      <c r="E10">
        <v>3441</v>
      </c>
      <c r="F10" s="11"/>
      <c r="G10">
        <v>3017.31</v>
      </c>
      <c r="H10" s="13"/>
      <c r="I10" s="5">
        <v>423.68</v>
      </c>
      <c r="J10" s="13"/>
      <c r="K10" s="12"/>
      <c r="L10" s="20"/>
      <c r="M10" s="20"/>
      <c r="N10" s="17"/>
    </row>
    <row r="11" spans="1:14" x14ac:dyDescent="0.25">
      <c r="A11" s="1">
        <v>42515</v>
      </c>
      <c r="B11">
        <v>2327113</v>
      </c>
      <c r="C11" t="s">
        <v>110</v>
      </c>
      <c r="D11" t="s">
        <v>169</v>
      </c>
      <c r="E11">
        <v>3556.34</v>
      </c>
      <c r="F11" s="11">
        <v>115.34</v>
      </c>
      <c r="G11">
        <v>3104.41</v>
      </c>
      <c r="H11" s="13">
        <v>87.099999999999895</v>
      </c>
      <c r="I11" s="5">
        <v>451.93</v>
      </c>
      <c r="J11" s="13">
        <v>28.25</v>
      </c>
      <c r="K11" s="12">
        <f>F11*$C$5</f>
        <v>523.64359999999999</v>
      </c>
      <c r="L11" s="20">
        <f t="shared" ref="L11" si="0">H11*$C$2</f>
        <v>459.01699999999943</v>
      </c>
      <c r="M11" s="20">
        <f t="shared" ref="M11" si="1">J11*$C$3</f>
        <v>50.567500000000003</v>
      </c>
      <c r="N11" s="17">
        <f t="shared" ref="N11" si="2">L11+M11</f>
        <v>509.58449999999942</v>
      </c>
    </row>
    <row r="12" spans="1:14" x14ac:dyDescent="0.25">
      <c r="A12" s="1">
        <v>42485</v>
      </c>
      <c r="B12">
        <v>2046153</v>
      </c>
      <c r="C12" t="s">
        <v>17</v>
      </c>
      <c r="D12" t="s">
        <v>170</v>
      </c>
      <c r="E12">
        <v>3681.65</v>
      </c>
      <c r="F12" s="11"/>
      <c r="G12">
        <v>3172.96</v>
      </c>
      <c r="H12" s="13"/>
      <c r="I12" s="5">
        <v>508.67</v>
      </c>
      <c r="J12" s="13"/>
      <c r="K12" s="4"/>
      <c r="L12" s="20"/>
      <c r="M12" s="20"/>
      <c r="N12" s="17"/>
    </row>
    <row r="13" spans="1:14" x14ac:dyDescent="0.25">
      <c r="A13" s="1">
        <v>42515</v>
      </c>
      <c r="B13">
        <v>2046153</v>
      </c>
      <c r="C13" t="s">
        <v>17</v>
      </c>
      <c r="D13" t="s">
        <v>170</v>
      </c>
      <c r="E13">
        <v>3752.91</v>
      </c>
      <c r="F13" s="8">
        <v>71.259999999999806</v>
      </c>
      <c r="G13">
        <v>3229.7</v>
      </c>
      <c r="H13" s="13">
        <v>56.740000000000201</v>
      </c>
      <c r="I13" s="5">
        <v>523.20000000000005</v>
      </c>
      <c r="J13" s="13">
        <v>14.53</v>
      </c>
      <c r="K13" s="12">
        <f t="shared" ref="K13" si="3">F13*$C$5</f>
        <v>323.52039999999914</v>
      </c>
      <c r="L13" s="20">
        <f t="shared" ref="L13" si="4">H13*$C$2</f>
        <v>299.01980000000106</v>
      </c>
      <c r="M13" s="20">
        <f t="shared" ref="M13" si="5">J13*$C$3</f>
        <v>26.008700000000001</v>
      </c>
      <c r="N13" s="17">
        <f t="shared" ref="N13" si="6">L13+M13</f>
        <v>325.02850000000103</v>
      </c>
    </row>
    <row r="14" spans="1:14" x14ac:dyDescent="0.25">
      <c r="A14" s="1">
        <v>42485</v>
      </c>
      <c r="B14">
        <v>2072632</v>
      </c>
      <c r="C14" t="s">
        <v>56</v>
      </c>
      <c r="D14" t="s">
        <v>171</v>
      </c>
      <c r="E14">
        <v>1040.6600000000001</v>
      </c>
      <c r="F14" s="8"/>
      <c r="G14">
        <v>930.83</v>
      </c>
      <c r="H14" s="13"/>
      <c r="I14" s="5">
        <v>109.82</v>
      </c>
      <c r="J14" s="13"/>
      <c r="K14" s="12"/>
      <c r="L14" s="20"/>
      <c r="M14" s="20"/>
      <c r="N14" s="17"/>
    </row>
    <row r="15" spans="1:14" x14ac:dyDescent="0.25">
      <c r="A15" s="1">
        <v>42515</v>
      </c>
      <c r="B15">
        <v>2072632</v>
      </c>
      <c r="C15" t="s">
        <v>56</v>
      </c>
      <c r="D15" t="s">
        <v>171</v>
      </c>
      <c r="E15">
        <v>1040.98</v>
      </c>
      <c r="F15" s="8">
        <v>0.319999999999936</v>
      </c>
      <c r="G15">
        <v>931.14</v>
      </c>
      <c r="H15" s="13">
        <v>0.30999999999994499</v>
      </c>
      <c r="I15" s="5">
        <v>109.83</v>
      </c>
      <c r="J15" s="13">
        <v>9.9999999999909103E-3</v>
      </c>
      <c r="K15" s="12">
        <f t="shared" ref="K15" si="7">F15*$C$5</f>
        <v>1.4527999999997094</v>
      </c>
      <c r="L15" s="20">
        <f t="shared" ref="L15" si="8">H15*$C$2</f>
        <v>1.6336999999997099</v>
      </c>
      <c r="M15" s="20">
        <f t="shared" ref="M15" si="9">J15*$C$3</f>
        <v>1.7899999999983731E-2</v>
      </c>
      <c r="N15" s="17">
        <f t="shared" ref="N15" si="10">L15+M15</f>
        <v>1.6515999999996938</v>
      </c>
    </row>
    <row r="16" spans="1:14" x14ac:dyDescent="0.25">
      <c r="A16" s="1">
        <v>42485</v>
      </c>
      <c r="B16">
        <v>5080047</v>
      </c>
      <c r="C16" t="s">
        <v>83</v>
      </c>
      <c r="D16" t="s">
        <v>172</v>
      </c>
      <c r="E16">
        <v>10284.84</v>
      </c>
      <c r="F16" s="8"/>
      <c r="G16">
        <v>7701.87</v>
      </c>
      <c r="H16" s="13"/>
      <c r="I16" s="5">
        <v>2582.9699999999998</v>
      </c>
      <c r="J16" s="13"/>
      <c r="K16" s="4"/>
      <c r="L16" s="20"/>
      <c r="M16" s="20"/>
      <c r="N16" s="17"/>
    </row>
    <row r="17" spans="1:14" x14ac:dyDescent="0.25">
      <c r="A17" s="1">
        <v>42515</v>
      </c>
      <c r="B17">
        <v>5080047</v>
      </c>
      <c r="C17" t="s">
        <v>83</v>
      </c>
      <c r="D17" t="s">
        <v>172</v>
      </c>
      <c r="E17">
        <v>11147.25</v>
      </c>
      <c r="F17" s="8">
        <v>862.41</v>
      </c>
      <c r="G17">
        <v>8199.43</v>
      </c>
      <c r="H17" s="13">
        <v>497.56</v>
      </c>
      <c r="I17" s="5">
        <v>2947.82</v>
      </c>
      <c r="J17" s="13">
        <v>364.85</v>
      </c>
      <c r="K17" s="12">
        <f t="shared" ref="K17" si="11">F17*$C$5</f>
        <v>3915.3413999999998</v>
      </c>
      <c r="L17" s="20">
        <f t="shared" ref="L17" si="12">H17*$C$2</f>
        <v>2622.1412</v>
      </c>
      <c r="M17" s="20">
        <f t="shared" ref="M17" si="13">J17*$C$3</f>
        <v>653.08150000000001</v>
      </c>
      <c r="N17" s="17">
        <f t="shared" ref="N17" si="14">L17+M17</f>
        <v>3275.2227000000003</v>
      </c>
    </row>
    <row r="18" spans="1:14" x14ac:dyDescent="0.25">
      <c r="A18" s="1">
        <v>42485</v>
      </c>
      <c r="B18">
        <v>5052425</v>
      </c>
      <c r="C18" t="s">
        <v>64</v>
      </c>
      <c r="D18" t="s">
        <v>173</v>
      </c>
      <c r="E18">
        <v>12928.48</v>
      </c>
      <c r="F18" s="8"/>
      <c r="G18">
        <v>10020.01</v>
      </c>
      <c r="H18" s="13"/>
      <c r="I18" s="5">
        <v>2908.46</v>
      </c>
      <c r="J18" s="13"/>
      <c r="K18" s="12"/>
      <c r="L18" s="20"/>
      <c r="M18" s="20"/>
      <c r="N18" s="17"/>
    </row>
    <row r="19" spans="1:14" x14ac:dyDescent="0.25">
      <c r="A19" s="1">
        <v>42515</v>
      </c>
      <c r="B19">
        <v>5052425</v>
      </c>
      <c r="C19" t="s">
        <v>64</v>
      </c>
      <c r="D19" t="s">
        <v>173</v>
      </c>
      <c r="E19">
        <v>13238.19</v>
      </c>
      <c r="F19" s="8">
        <v>309.710000000001</v>
      </c>
      <c r="G19">
        <v>10223.43</v>
      </c>
      <c r="H19" s="13">
        <v>203.42</v>
      </c>
      <c r="I19" s="5">
        <v>3014.75</v>
      </c>
      <c r="J19" s="13">
        <v>106.29</v>
      </c>
      <c r="K19" s="12">
        <f t="shared" ref="K19" si="15">F19*$C$5</f>
        <v>1406.0834000000045</v>
      </c>
      <c r="L19" s="20">
        <f t="shared" ref="L19" si="16">H19*$C$2</f>
        <v>1072.0233999999998</v>
      </c>
      <c r="M19" s="20">
        <f t="shared" ref="M19" si="17">J19*$C$3</f>
        <v>190.25910000000002</v>
      </c>
      <c r="N19" s="17">
        <f t="shared" ref="N19" si="18">L19+M19</f>
        <v>1262.2824999999998</v>
      </c>
    </row>
    <row r="20" spans="1:14" x14ac:dyDescent="0.25">
      <c r="A20" s="1">
        <v>42485</v>
      </c>
      <c r="B20">
        <v>2556309</v>
      </c>
      <c r="C20" t="s">
        <v>306</v>
      </c>
      <c r="D20" t="s">
        <v>307</v>
      </c>
      <c r="E20">
        <v>962.86</v>
      </c>
      <c r="F20" s="8"/>
      <c r="G20">
        <v>401.31</v>
      </c>
      <c r="H20" s="13"/>
      <c r="I20" s="5">
        <v>561.53</v>
      </c>
      <c r="J20" s="13"/>
      <c r="K20" s="4"/>
      <c r="L20" s="20"/>
      <c r="M20" s="20"/>
      <c r="N20" s="17"/>
    </row>
    <row r="21" spans="1:14" x14ac:dyDescent="0.25">
      <c r="A21" s="1">
        <v>42515</v>
      </c>
      <c r="B21">
        <v>2556309</v>
      </c>
      <c r="C21" t="s">
        <v>306</v>
      </c>
      <c r="D21" t="s">
        <v>307</v>
      </c>
      <c r="E21">
        <v>966.47</v>
      </c>
      <c r="F21" s="8">
        <v>3.6100000000000101</v>
      </c>
      <c r="G21">
        <v>404.72</v>
      </c>
      <c r="H21" s="13">
        <v>3.4100000000000299</v>
      </c>
      <c r="I21" s="5">
        <v>561.73</v>
      </c>
      <c r="J21" s="13">
        <v>0.200000000000045</v>
      </c>
      <c r="K21" s="12">
        <f t="shared" ref="K21" si="19">F21*$C$5</f>
        <v>16.389400000000045</v>
      </c>
      <c r="L21" s="20">
        <f t="shared" ref="L21" si="20">H21*$C$2</f>
        <v>17.970700000000157</v>
      </c>
      <c r="M21" s="20">
        <f t="shared" ref="M21" si="21">J21*$C$3</f>
        <v>0.35800000000008059</v>
      </c>
      <c r="N21" s="17">
        <f t="shared" ref="N21" si="22">L21+M21</f>
        <v>18.328700000000239</v>
      </c>
    </row>
    <row r="22" spans="1:14" x14ac:dyDescent="0.25">
      <c r="A22" s="1">
        <v>42485</v>
      </c>
      <c r="B22">
        <v>2047085</v>
      </c>
      <c r="C22" t="s">
        <v>44</v>
      </c>
      <c r="D22" t="s">
        <v>174</v>
      </c>
      <c r="E22">
        <v>214.97</v>
      </c>
      <c r="F22" s="8"/>
      <c r="G22">
        <v>141.77000000000001</v>
      </c>
      <c r="H22" s="13"/>
      <c r="I22" s="5">
        <v>73.19</v>
      </c>
      <c r="J22" s="13"/>
      <c r="K22" s="12"/>
      <c r="L22" s="20"/>
      <c r="M22" s="20"/>
      <c r="N22" s="17"/>
    </row>
    <row r="23" spans="1:14" x14ac:dyDescent="0.25">
      <c r="A23" s="1">
        <v>42515</v>
      </c>
      <c r="B23">
        <v>2047085</v>
      </c>
      <c r="C23" t="s">
        <v>44</v>
      </c>
      <c r="D23" t="s">
        <v>174</v>
      </c>
      <c r="E23">
        <v>215.72</v>
      </c>
      <c r="F23" s="8">
        <v>0.75</v>
      </c>
      <c r="G23">
        <v>142.41999999999999</v>
      </c>
      <c r="H23" s="13">
        <v>0.65000000000000602</v>
      </c>
      <c r="I23" s="5">
        <v>73.290000000000006</v>
      </c>
      <c r="J23" s="13">
        <v>0.100000000000009</v>
      </c>
      <c r="K23" s="12">
        <f t="shared" ref="K23" si="23">F23*$C$5</f>
        <v>3.4050000000000002</v>
      </c>
      <c r="L23" s="20">
        <f t="shared" ref="L23" si="24">H23*$C$2</f>
        <v>3.4255000000000315</v>
      </c>
      <c r="M23" s="20">
        <f t="shared" ref="M23" si="25">J23*$C$3</f>
        <v>0.17900000000001612</v>
      </c>
      <c r="N23" s="17">
        <f t="shared" ref="N23" si="26">L23+M23</f>
        <v>3.6045000000000478</v>
      </c>
    </row>
    <row r="24" spans="1:14" x14ac:dyDescent="0.25">
      <c r="A24" s="1">
        <v>42485</v>
      </c>
      <c r="B24">
        <v>2169581</v>
      </c>
      <c r="C24" t="s">
        <v>88</v>
      </c>
      <c r="D24" t="s">
        <v>175</v>
      </c>
      <c r="E24">
        <v>343.08</v>
      </c>
      <c r="F24" s="8"/>
      <c r="G24">
        <v>176.29</v>
      </c>
      <c r="H24" s="13"/>
      <c r="I24" s="5">
        <v>166.78</v>
      </c>
      <c r="J24" s="13"/>
      <c r="K24" s="4"/>
      <c r="L24" s="20"/>
      <c r="M24" s="20"/>
      <c r="N24" s="17"/>
    </row>
    <row r="25" spans="1:14" x14ac:dyDescent="0.25">
      <c r="A25" s="1">
        <v>42515</v>
      </c>
      <c r="B25">
        <v>2169581</v>
      </c>
      <c r="C25" t="s">
        <v>88</v>
      </c>
      <c r="D25" t="s">
        <v>175</v>
      </c>
      <c r="E25">
        <v>363.73</v>
      </c>
      <c r="F25" s="8">
        <v>20.65</v>
      </c>
      <c r="G25">
        <v>186.18</v>
      </c>
      <c r="H25" s="13">
        <v>9.8900000000000095</v>
      </c>
      <c r="I25" s="5">
        <v>177.54</v>
      </c>
      <c r="J25" s="13">
        <v>10.76</v>
      </c>
      <c r="K25" s="12">
        <f t="shared" ref="K25" si="27">F25*$C$5</f>
        <v>93.750999999999991</v>
      </c>
      <c r="L25" s="20">
        <f t="shared" ref="L25" si="28">H25*$C$2</f>
        <v>52.120300000000043</v>
      </c>
      <c r="M25" s="20">
        <f t="shared" ref="M25" si="29">J25*$C$3</f>
        <v>19.260400000000001</v>
      </c>
      <c r="N25" s="17">
        <f t="shared" ref="N25" si="30">L25+M25</f>
        <v>71.380700000000047</v>
      </c>
    </row>
    <row r="26" spans="1:14" x14ac:dyDescent="0.25">
      <c r="A26" s="1">
        <v>42485</v>
      </c>
      <c r="B26">
        <v>2162967</v>
      </c>
      <c r="C26" t="s">
        <v>84</v>
      </c>
      <c r="D26" t="s">
        <v>176</v>
      </c>
      <c r="E26">
        <v>544.03</v>
      </c>
      <c r="F26" s="8"/>
      <c r="G26">
        <v>345.08</v>
      </c>
      <c r="H26" s="13"/>
      <c r="I26" s="5">
        <v>198.93</v>
      </c>
      <c r="J26" s="13"/>
      <c r="K26" s="12"/>
      <c r="L26" s="20"/>
      <c r="M26" s="20"/>
      <c r="N26" s="17"/>
    </row>
    <row r="27" spans="1:14" x14ac:dyDescent="0.25">
      <c r="A27" s="1">
        <v>42515</v>
      </c>
      <c r="B27">
        <v>2162967</v>
      </c>
      <c r="C27" t="s">
        <v>84</v>
      </c>
      <c r="D27" t="s">
        <v>176</v>
      </c>
      <c r="E27">
        <v>577.25</v>
      </c>
      <c r="F27" s="8">
        <v>33.22</v>
      </c>
      <c r="G27">
        <v>359.82</v>
      </c>
      <c r="H27" s="13">
        <v>14.74</v>
      </c>
      <c r="I27" s="5">
        <v>217.41</v>
      </c>
      <c r="J27" s="13">
        <v>18.48</v>
      </c>
      <c r="K27" s="12">
        <f t="shared" ref="K27" si="31">F27*$C$5</f>
        <v>150.81880000000001</v>
      </c>
      <c r="L27" s="20">
        <f t="shared" ref="L27" si="32">H27*$C$2</f>
        <v>77.6798</v>
      </c>
      <c r="M27" s="20">
        <f t="shared" ref="M27" si="33">J27*$C$3</f>
        <v>33.0792</v>
      </c>
      <c r="N27" s="17">
        <f t="shared" ref="N27" si="34">L27+M27</f>
        <v>110.759</v>
      </c>
    </row>
    <row r="28" spans="1:14" x14ac:dyDescent="0.25">
      <c r="A28" s="1">
        <v>42485</v>
      </c>
      <c r="B28">
        <v>2584084</v>
      </c>
      <c r="C28" t="s">
        <v>137</v>
      </c>
      <c r="D28" t="s">
        <v>177</v>
      </c>
      <c r="E28">
        <v>26.67</v>
      </c>
      <c r="F28" s="8"/>
      <c r="G28">
        <v>26.67</v>
      </c>
      <c r="H28" s="13"/>
      <c r="I28" s="5">
        <v>0</v>
      </c>
      <c r="J28" s="13"/>
      <c r="K28" s="4"/>
      <c r="L28" s="20"/>
      <c r="M28" s="20"/>
      <c r="N28" s="17"/>
    </row>
    <row r="29" spans="1:14" x14ac:dyDescent="0.25">
      <c r="A29" s="1">
        <v>42515</v>
      </c>
      <c r="B29">
        <v>2584084</v>
      </c>
      <c r="C29" t="s">
        <v>137</v>
      </c>
      <c r="D29" t="s">
        <v>177</v>
      </c>
      <c r="E29">
        <v>32.28</v>
      </c>
      <c r="F29" s="8">
        <v>5.61</v>
      </c>
      <c r="G29">
        <v>31.36</v>
      </c>
      <c r="H29" s="13">
        <v>4.6900000000000004</v>
      </c>
      <c r="I29" s="5">
        <v>0.91</v>
      </c>
      <c r="J29" s="13">
        <v>0.91</v>
      </c>
      <c r="K29" s="12">
        <f t="shared" ref="K29" si="35">F29*$C$5</f>
        <v>25.4694</v>
      </c>
      <c r="L29" s="20">
        <f t="shared" ref="L29" si="36">H29*$C$2</f>
        <v>24.7163</v>
      </c>
      <c r="M29" s="20">
        <f t="shared" ref="M29" si="37">J29*$C$3</f>
        <v>1.6289</v>
      </c>
      <c r="N29" s="17">
        <f t="shared" ref="N29" si="38">L29+M29</f>
        <v>26.345200000000002</v>
      </c>
    </row>
    <row r="30" spans="1:14" x14ac:dyDescent="0.25">
      <c r="A30" s="1">
        <v>42485</v>
      </c>
      <c r="B30">
        <v>2552105</v>
      </c>
      <c r="C30" t="s">
        <v>138</v>
      </c>
      <c r="D30" t="s">
        <v>178</v>
      </c>
      <c r="E30">
        <v>1113.83</v>
      </c>
      <c r="F30" s="8"/>
      <c r="G30">
        <v>763.29</v>
      </c>
      <c r="H30" s="13"/>
      <c r="I30" s="5">
        <v>350.5</v>
      </c>
      <c r="J30" s="13"/>
      <c r="K30" s="12"/>
      <c r="L30" s="20"/>
      <c r="M30" s="20"/>
      <c r="N30" s="17"/>
    </row>
    <row r="31" spans="1:14" x14ac:dyDescent="0.25">
      <c r="A31" s="1">
        <v>42515</v>
      </c>
      <c r="B31">
        <v>2552105</v>
      </c>
      <c r="C31" t="s">
        <v>138</v>
      </c>
      <c r="D31" t="s">
        <v>178</v>
      </c>
      <c r="E31">
        <v>1410.67</v>
      </c>
      <c r="F31" s="8">
        <v>296.83999999999997</v>
      </c>
      <c r="G31">
        <v>928.61</v>
      </c>
      <c r="H31" s="13">
        <v>165.32</v>
      </c>
      <c r="I31" s="5">
        <v>482.04</v>
      </c>
      <c r="J31" s="13">
        <v>131.54</v>
      </c>
      <c r="K31" s="12">
        <f t="shared" ref="K31" si="39">F31*$C$5</f>
        <v>1347.6535999999999</v>
      </c>
      <c r="L31" s="20">
        <f t="shared" ref="L31" si="40">H31*$C$2</f>
        <v>871.23639999999989</v>
      </c>
      <c r="M31" s="20">
        <f t="shared" ref="M31" si="41">J31*$C$3</f>
        <v>235.45659999999998</v>
      </c>
      <c r="N31" s="17">
        <f t="shared" ref="N31" si="42">L31+M31</f>
        <v>1106.6929999999998</v>
      </c>
    </row>
    <row r="32" spans="1:14" x14ac:dyDescent="0.25">
      <c r="A32" s="1">
        <v>42485</v>
      </c>
      <c r="B32">
        <v>2138034</v>
      </c>
      <c r="C32" t="s">
        <v>58</v>
      </c>
      <c r="D32" t="s">
        <v>179</v>
      </c>
      <c r="E32">
        <v>699.02</v>
      </c>
      <c r="F32" s="8"/>
      <c r="G32">
        <v>547.61</v>
      </c>
      <c r="H32" s="13"/>
      <c r="I32" s="5">
        <v>151.4</v>
      </c>
      <c r="J32" s="13"/>
      <c r="K32" s="4"/>
      <c r="L32" s="20"/>
      <c r="M32" s="20"/>
      <c r="N32" s="17"/>
    </row>
    <row r="33" spans="1:14" x14ac:dyDescent="0.25">
      <c r="A33" s="1">
        <v>42515</v>
      </c>
      <c r="B33">
        <v>2138034</v>
      </c>
      <c r="C33" t="s">
        <v>58</v>
      </c>
      <c r="D33" t="s">
        <v>179</v>
      </c>
      <c r="E33">
        <v>704.22</v>
      </c>
      <c r="F33" s="8">
        <v>5.2000000000000499</v>
      </c>
      <c r="G33">
        <v>552.30999999999995</v>
      </c>
      <c r="H33" s="13">
        <v>4.7000000000000499</v>
      </c>
      <c r="I33" s="5">
        <v>151.9</v>
      </c>
      <c r="J33" s="13">
        <v>0.5</v>
      </c>
      <c r="K33" s="12">
        <f t="shared" ref="K33" si="43">F33*$C$5</f>
        <v>23.608000000000228</v>
      </c>
      <c r="L33" s="20">
        <f t="shared" ref="L33" si="44">H33*$C$2</f>
        <v>24.769000000000261</v>
      </c>
      <c r="M33" s="20">
        <f t="shared" ref="M33" si="45">J33*$C$3</f>
        <v>0.89500000000000002</v>
      </c>
      <c r="N33" s="17">
        <f t="shared" ref="N33" si="46">L33+M33</f>
        <v>25.664000000000261</v>
      </c>
    </row>
    <row r="34" spans="1:14" x14ac:dyDescent="0.25">
      <c r="A34" s="1">
        <v>42485</v>
      </c>
      <c r="B34">
        <v>2198750</v>
      </c>
      <c r="C34" t="s">
        <v>108</v>
      </c>
      <c r="D34" t="s">
        <v>180</v>
      </c>
      <c r="E34">
        <v>908.37</v>
      </c>
      <c r="F34" s="8"/>
      <c r="G34">
        <v>895.91</v>
      </c>
      <c r="H34" s="13"/>
      <c r="I34" s="5">
        <v>12.46</v>
      </c>
      <c r="J34" s="13"/>
      <c r="K34" s="12"/>
      <c r="L34" s="20"/>
      <c r="M34" s="20"/>
      <c r="N34" s="17"/>
    </row>
    <row r="35" spans="1:14" x14ac:dyDescent="0.25">
      <c r="A35" s="1">
        <v>42515</v>
      </c>
      <c r="B35">
        <v>2198750</v>
      </c>
      <c r="C35" t="s">
        <v>108</v>
      </c>
      <c r="D35" t="s">
        <v>180</v>
      </c>
      <c r="E35">
        <v>917.74</v>
      </c>
      <c r="F35" s="8">
        <v>9.3699999999999992</v>
      </c>
      <c r="G35">
        <v>905.27</v>
      </c>
      <c r="H35" s="13">
        <v>9.3600000000000101</v>
      </c>
      <c r="I35" s="5">
        <v>12.46</v>
      </c>
      <c r="J35" s="13">
        <v>0</v>
      </c>
      <c r="K35" s="12">
        <f t="shared" ref="K35" si="47">F35*$C$5</f>
        <v>42.5398</v>
      </c>
      <c r="L35" s="20">
        <f t="shared" ref="L35" si="48">H35*$C$2</f>
        <v>49.327200000000047</v>
      </c>
      <c r="M35" s="20">
        <f t="shared" ref="M35" si="49">J35*$C$3</f>
        <v>0</v>
      </c>
      <c r="N35" s="17">
        <f t="shared" ref="N35" si="50">L35+M35</f>
        <v>49.327200000000047</v>
      </c>
    </row>
    <row r="36" spans="1:14" x14ac:dyDescent="0.25">
      <c r="A36" s="1">
        <v>42485</v>
      </c>
      <c r="B36">
        <v>2163269</v>
      </c>
      <c r="C36" t="s">
        <v>85</v>
      </c>
      <c r="D36" t="s">
        <v>181</v>
      </c>
      <c r="E36">
        <v>2000.37</v>
      </c>
      <c r="F36" s="8"/>
      <c r="G36">
        <v>1667.27</v>
      </c>
      <c r="H36" s="13"/>
      <c r="I36" s="5">
        <v>333.1</v>
      </c>
      <c r="J36" s="13"/>
      <c r="K36" s="4"/>
      <c r="L36" s="20"/>
      <c r="M36" s="20"/>
      <c r="N36" s="17"/>
    </row>
    <row r="37" spans="1:14" x14ac:dyDescent="0.25">
      <c r="A37" s="1">
        <v>42515</v>
      </c>
      <c r="B37">
        <v>2163269</v>
      </c>
      <c r="C37" t="s">
        <v>85</v>
      </c>
      <c r="D37" t="s">
        <v>181</v>
      </c>
      <c r="E37">
        <v>2025.19</v>
      </c>
      <c r="F37" s="8">
        <v>24.819999999999901</v>
      </c>
      <c r="G37">
        <v>1684.12</v>
      </c>
      <c r="H37" s="13">
        <v>16.850000000000101</v>
      </c>
      <c r="I37" s="5">
        <v>341.06</v>
      </c>
      <c r="J37" s="13">
        <v>7.9599999999999804</v>
      </c>
      <c r="K37" s="12">
        <f t="shared" ref="K37:K99" si="51">F37*$C$5</f>
        <v>112.68279999999955</v>
      </c>
      <c r="L37" s="20">
        <f t="shared" ref="L37" si="52">H37*$C$2</f>
        <v>88.799500000000521</v>
      </c>
      <c r="M37" s="20">
        <f t="shared" ref="M37" si="53">J37*$C$3</f>
        <v>14.248399999999965</v>
      </c>
      <c r="N37" s="17">
        <f t="shared" ref="N37" si="54">L37+M37</f>
        <v>103.04790000000048</v>
      </c>
    </row>
    <row r="38" spans="1:14" x14ac:dyDescent="0.25">
      <c r="A38" s="1">
        <v>42485</v>
      </c>
      <c r="B38">
        <v>2041912</v>
      </c>
      <c r="C38" t="s">
        <v>20</v>
      </c>
      <c r="D38" t="s">
        <v>182</v>
      </c>
      <c r="E38">
        <v>1261.99</v>
      </c>
      <c r="F38" s="8"/>
      <c r="G38">
        <v>996.27</v>
      </c>
      <c r="H38" s="13"/>
      <c r="I38" s="5">
        <v>265.70999999999998</v>
      </c>
      <c r="J38" s="13"/>
      <c r="K38" s="4"/>
      <c r="L38" s="20"/>
      <c r="M38" s="20"/>
      <c r="N38" s="17"/>
    </row>
    <row r="39" spans="1:14" x14ac:dyDescent="0.25">
      <c r="A39" s="1">
        <v>42515</v>
      </c>
      <c r="B39">
        <v>2041912</v>
      </c>
      <c r="C39" t="s">
        <v>20</v>
      </c>
      <c r="D39" t="s">
        <v>182</v>
      </c>
      <c r="E39">
        <v>1309.9000000000001</v>
      </c>
      <c r="F39" s="8">
        <v>47.910000000000103</v>
      </c>
      <c r="G39">
        <v>1032.8499999999999</v>
      </c>
      <c r="H39" s="13">
        <v>36.579999999999899</v>
      </c>
      <c r="I39" s="5">
        <v>277.04000000000002</v>
      </c>
      <c r="J39" s="13">
        <v>11.33</v>
      </c>
      <c r="K39" s="12">
        <f t="shared" si="51"/>
        <v>217.51140000000046</v>
      </c>
      <c r="L39" s="20">
        <f t="shared" ref="L39" si="55">H39*$C$2</f>
        <v>192.77659999999946</v>
      </c>
      <c r="M39" s="20">
        <f t="shared" ref="M39" si="56">J39*$C$3</f>
        <v>20.2807</v>
      </c>
      <c r="N39" s="17">
        <f t="shared" ref="N39" si="57">L39+M39</f>
        <v>213.05729999999946</v>
      </c>
    </row>
    <row r="40" spans="1:14" x14ac:dyDescent="0.25">
      <c r="A40" s="1">
        <v>42485</v>
      </c>
      <c r="B40">
        <v>2779262</v>
      </c>
      <c r="C40" t="s">
        <v>308</v>
      </c>
      <c r="D40" t="s">
        <v>309</v>
      </c>
      <c r="E40">
        <v>1694.88</v>
      </c>
      <c r="F40" s="8"/>
      <c r="G40">
        <v>1161.52</v>
      </c>
      <c r="H40" s="13"/>
      <c r="I40" s="5">
        <v>533.35</v>
      </c>
      <c r="J40" s="13"/>
      <c r="K40" s="4"/>
      <c r="L40" s="20"/>
      <c r="M40" s="20"/>
      <c r="N40" s="17"/>
    </row>
    <row r="41" spans="1:14" x14ac:dyDescent="0.25">
      <c r="A41" s="1">
        <v>42515</v>
      </c>
      <c r="B41">
        <v>2779262</v>
      </c>
      <c r="C41" t="s">
        <v>308</v>
      </c>
      <c r="D41" t="s">
        <v>309</v>
      </c>
      <c r="E41">
        <v>2151.29</v>
      </c>
      <c r="F41" s="8">
        <v>456.41</v>
      </c>
      <c r="G41">
        <v>1420.4</v>
      </c>
      <c r="H41" s="13">
        <v>258.88</v>
      </c>
      <c r="I41" s="5">
        <v>730.88</v>
      </c>
      <c r="J41" s="13">
        <v>197.53</v>
      </c>
      <c r="K41" s="12">
        <f t="shared" si="51"/>
        <v>2072.1014</v>
      </c>
      <c r="L41" s="20">
        <f t="shared" ref="L41" si="58">H41*$C$2</f>
        <v>1364.2975999999999</v>
      </c>
      <c r="M41" s="20">
        <f t="shared" ref="M41" si="59">J41*$C$3</f>
        <v>353.57870000000003</v>
      </c>
      <c r="N41" s="17">
        <f t="shared" ref="N41" si="60">L41+M41</f>
        <v>1717.8762999999999</v>
      </c>
    </row>
    <row r="42" spans="1:14" x14ac:dyDescent="0.25">
      <c r="A42" s="1">
        <v>42485</v>
      </c>
      <c r="B42">
        <v>2556926</v>
      </c>
      <c r="C42" t="s">
        <v>316</v>
      </c>
      <c r="D42" t="s">
        <v>317</v>
      </c>
      <c r="E42">
        <v>0</v>
      </c>
      <c r="F42" s="8"/>
      <c r="G42">
        <v>0</v>
      </c>
      <c r="H42" s="13"/>
      <c r="I42" s="5">
        <v>0</v>
      </c>
      <c r="J42" s="13"/>
      <c r="K42" s="4"/>
      <c r="L42" s="20"/>
      <c r="M42" s="20"/>
      <c r="N42" s="17"/>
    </row>
    <row r="43" spans="1:14" x14ac:dyDescent="0.25">
      <c r="A43" s="1">
        <v>42515</v>
      </c>
      <c r="B43">
        <v>2556926</v>
      </c>
      <c r="C43" t="s">
        <v>316</v>
      </c>
      <c r="D43" t="s">
        <v>317</v>
      </c>
      <c r="E43">
        <v>97.79</v>
      </c>
      <c r="F43" s="8">
        <v>97.79</v>
      </c>
      <c r="G43">
        <v>97.79</v>
      </c>
      <c r="H43" s="13">
        <v>97.79</v>
      </c>
      <c r="I43" s="5">
        <v>0</v>
      </c>
      <c r="J43" s="13">
        <v>0</v>
      </c>
      <c r="K43" s="12">
        <f t="shared" si="51"/>
        <v>443.96660000000003</v>
      </c>
      <c r="L43" s="20">
        <f t="shared" ref="L43" si="61">H43*$C$2</f>
        <v>515.35329999999999</v>
      </c>
      <c r="M43" s="20">
        <f t="shared" ref="M43" si="62">J43*$C$3</f>
        <v>0</v>
      </c>
      <c r="N43" s="17">
        <f t="shared" ref="N43" si="63">L43+M43</f>
        <v>515.35329999999999</v>
      </c>
    </row>
    <row r="44" spans="1:14" x14ac:dyDescent="0.25">
      <c r="A44" s="1">
        <v>42485</v>
      </c>
      <c r="B44">
        <v>2251495</v>
      </c>
      <c r="C44" t="s">
        <v>109</v>
      </c>
      <c r="D44" t="s">
        <v>183</v>
      </c>
      <c r="E44">
        <v>330.5</v>
      </c>
      <c r="F44" s="8"/>
      <c r="G44">
        <v>321.32</v>
      </c>
      <c r="H44" s="13"/>
      <c r="I44" s="5">
        <v>9.17</v>
      </c>
      <c r="J44" s="13"/>
      <c r="K44" s="4"/>
      <c r="L44" s="20"/>
      <c r="M44" s="20"/>
      <c r="N44" s="17"/>
    </row>
    <row r="45" spans="1:14" x14ac:dyDescent="0.25">
      <c r="A45" s="1">
        <v>42515</v>
      </c>
      <c r="B45">
        <v>2251495</v>
      </c>
      <c r="C45" t="s">
        <v>109</v>
      </c>
      <c r="D45" t="s">
        <v>183</v>
      </c>
      <c r="E45">
        <v>360.47</v>
      </c>
      <c r="F45" s="8">
        <v>29.97</v>
      </c>
      <c r="G45">
        <v>346.98</v>
      </c>
      <c r="H45" s="13">
        <v>25.66</v>
      </c>
      <c r="I45" s="5">
        <v>13.48</v>
      </c>
      <c r="J45" s="13">
        <v>4.3099999999999996</v>
      </c>
      <c r="K45" s="12">
        <f t="shared" si="51"/>
        <v>136.06379999999999</v>
      </c>
      <c r="L45" s="20">
        <f t="shared" ref="L45" si="64">H45*$C$2</f>
        <v>135.22819999999999</v>
      </c>
      <c r="M45" s="20">
        <f t="shared" ref="M45" si="65">J45*$C$3</f>
        <v>7.7148999999999992</v>
      </c>
      <c r="N45" s="17">
        <f t="shared" ref="N45" si="66">L45+M45</f>
        <v>142.94309999999999</v>
      </c>
    </row>
    <row r="46" spans="1:14" x14ac:dyDescent="0.25">
      <c r="A46" s="1">
        <v>42485</v>
      </c>
      <c r="B46">
        <v>4209786</v>
      </c>
      <c r="C46" t="s">
        <v>184</v>
      </c>
      <c r="D46" t="s">
        <v>185</v>
      </c>
      <c r="E46">
        <v>591.89499999999998</v>
      </c>
      <c r="F46" s="8"/>
      <c r="G46">
        <v>403.53899999999999</v>
      </c>
      <c r="H46" s="13"/>
      <c r="I46" s="5">
        <v>188.35599999999999</v>
      </c>
      <c r="J46" s="13"/>
      <c r="K46" s="4"/>
      <c r="L46" s="20"/>
      <c r="M46" s="20"/>
      <c r="N46" s="17"/>
    </row>
    <row r="47" spans="1:14" x14ac:dyDescent="0.25">
      <c r="A47" s="1">
        <v>42515</v>
      </c>
      <c r="B47">
        <v>4209786</v>
      </c>
      <c r="C47" t="s">
        <v>184</v>
      </c>
      <c r="D47" t="s">
        <v>185</v>
      </c>
      <c r="E47">
        <v>630.19399999999996</v>
      </c>
      <c r="F47" s="8">
        <v>38.298999999999999</v>
      </c>
      <c r="G47">
        <v>440.48099999999999</v>
      </c>
      <c r="H47" s="13">
        <v>36.942</v>
      </c>
      <c r="I47" s="5">
        <v>189.71299999999999</v>
      </c>
      <c r="J47" s="13">
        <v>1.357</v>
      </c>
      <c r="K47" s="12">
        <f t="shared" si="51"/>
        <v>173.87745999999999</v>
      </c>
      <c r="L47" s="20">
        <f t="shared" ref="L47" si="67">H47*$C$2</f>
        <v>194.68433999999999</v>
      </c>
      <c r="M47" s="20">
        <f t="shared" ref="M47" si="68">J47*$C$3</f>
        <v>2.42903</v>
      </c>
      <c r="N47" s="17">
        <f t="shared" ref="N47" si="69">L47+M47</f>
        <v>197.11337</v>
      </c>
    </row>
    <row r="48" spans="1:14" x14ac:dyDescent="0.25">
      <c r="A48" s="1">
        <v>42485</v>
      </c>
      <c r="B48">
        <v>2156810</v>
      </c>
      <c r="C48" t="s">
        <v>52</v>
      </c>
      <c r="D48" t="s">
        <v>186</v>
      </c>
      <c r="E48">
        <v>6524.49</v>
      </c>
      <c r="F48" s="8"/>
      <c r="G48">
        <v>4873.8599999999997</v>
      </c>
      <c r="H48" s="13"/>
      <c r="I48" s="5">
        <v>1650.62</v>
      </c>
      <c r="J48" s="13"/>
      <c r="K48" s="4"/>
      <c r="L48" s="20"/>
      <c r="M48" s="20"/>
      <c r="N48" s="17"/>
    </row>
    <row r="49" spans="1:14" x14ac:dyDescent="0.25">
      <c r="A49" s="1">
        <v>42515</v>
      </c>
      <c r="B49">
        <v>2156810</v>
      </c>
      <c r="C49" t="s">
        <v>52</v>
      </c>
      <c r="D49" t="s">
        <v>186</v>
      </c>
      <c r="E49">
        <v>6710.68</v>
      </c>
      <c r="F49" s="8">
        <v>186.19000000000099</v>
      </c>
      <c r="G49">
        <v>5014.3999999999996</v>
      </c>
      <c r="H49" s="13">
        <v>140.54000000000099</v>
      </c>
      <c r="I49" s="5">
        <v>1696.27</v>
      </c>
      <c r="J49" s="13">
        <v>45.649999999999899</v>
      </c>
      <c r="K49" s="12">
        <f t="shared" si="51"/>
        <v>845.30260000000453</v>
      </c>
      <c r="L49" s="20">
        <f t="shared" ref="L49" si="70">H49*$C$2</f>
        <v>740.64580000000512</v>
      </c>
      <c r="M49" s="20">
        <f t="shared" ref="M49" si="71">J49*$C$3</f>
        <v>81.713499999999826</v>
      </c>
      <c r="N49" s="17">
        <f t="shared" ref="N49" si="72">L49+M49</f>
        <v>822.35930000000496</v>
      </c>
    </row>
    <row r="50" spans="1:14" x14ac:dyDescent="0.25">
      <c r="A50" s="1">
        <v>42485</v>
      </c>
      <c r="B50">
        <v>5052501</v>
      </c>
      <c r="C50" t="s">
        <v>60</v>
      </c>
      <c r="D50" t="s">
        <v>187</v>
      </c>
      <c r="E50">
        <v>6203</v>
      </c>
      <c r="F50" s="8"/>
      <c r="G50">
        <v>4980.33</v>
      </c>
      <c r="H50" s="13"/>
      <c r="I50" s="5">
        <v>1222.6300000000001</v>
      </c>
      <c r="J50" s="13"/>
      <c r="K50" s="4"/>
      <c r="L50" s="20"/>
      <c r="M50" s="20"/>
      <c r="N50" s="17"/>
    </row>
    <row r="51" spans="1:14" x14ac:dyDescent="0.25">
      <c r="A51" s="1">
        <v>42515</v>
      </c>
      <c r="B51">
        <v>5052501</v>
      </c>
      <c r="C51" t="s">
        <v>60</v>
      </c>
      <c r="D51" t="s">
        <v>187</v>
      </c>
      <c r="E51">
        <v>6208.51</v>
      </c>
      <c r="F51" s="8">
        <v>5.5100000000002201</v>
      </c>
      <c r="G51">
        <v>4984.3599999999997</v>
      </c>
      <c r="H51" s="13">
        <v>4.0299999999997498</v>
      </c>
      <c r="I51" s="5">
        <v>1224.1099999999999</v>
      </c>
      <c r="J51" s="13">
        <v>1.48000000000002</v>
      </c>
      <c r="K51" s="12">
        <f t="shared" si="51"/>
        <v>25.015400000000998</v>
      </c>
      <c r="L51" s="20">
        <f t="shared" ref="L51" si="73">H51*$C$2</f>
        <v>21.238099999998681</v>
      </c>
      <c r="M51" s="20">
        <f t="shared" ref="M51" si="74">J51*$C$3</f>
        <v>2.649200000000036</v>
      </c>
      <c r="N51" s="17">
        <f t="shared" ref="N51" si="75">L51+M51</f>
        <v>23.887299999998717</v>
      </c>
    </row>
    <row r="52" spans="1:14" x14ac:dyDescent="0.25">
      <c r="A52" s="1">
        <v>42485</v>
      </c>
      <c r="B52">
        <v>2048986</v>
      </c>
      <c r="C52" t="s">
        <v>40</v>
      </c>
      <c r="D52" t="s">
        <v>188</v>
      </c>
      <c r="E52">
        <v>2207.7399999999998</v>
      </c>
      <c r="F52" s="8"/>
      <c r="G52">
        <v>1910.69</v>
      </c>
      <c r="H52" s="13"/>
      <c r="I52" s="5">
        <v>297.04000000000002</v>
      </c>
      <c r="J52" s="13"/>
      <c r="K52" s="4"/>
      <c r="L52" s="20"/>
      <c r="M52" s="20"/>
      <c r="N52" s="17"/>
    </row>
    <row r="53" spans="1:14" x14ac:dyDescent="0.25">
      <c r="A53" s="1">
        <v>42515</v>
      </c>
      <c r="B53">
        <v>2048986</v>
      </c>
      <c r="C53" t="s">
        <v>40</v>
      </c>
      <c r="D53" t="s">
        <v>188</v>
      </c>
      <c r="E53">
        <v>2259.59</v>
      </c>
      <c r="F53" s="8">
        <v>51.849999999999902</v>
      </c>
      <c r="G53">
        <v>1952.28</v>
      </c>
      <c r="H53" s="13">
        <v>41.589999999999897</v>
      </c>
      <c r="I53" s="5">
        <v>307.3</v>
      </c>
      <c r="J53" s="13">
        <v>10.26</v>
      </c>
      <c r="K53" s="12">
        <f t="shared" si="51"/>
        <v>235.39899999999955</v>
      </c>
      <c r="L53" s="20">
        <f t="shared" ref="L53" si="76">H53*$C$2</f>
        <v>219.17929999999944</v>
      </c>
      <c r="M53" s="20">
        <f t="shared" ref="M53" si="77">J53*$C$3</f>
        <v>18.365400000000001</v>
      </c>
      <c r="N53" s="17">
        <f t="shared" ref="N53" si="78">L53+M53</f>
        <v>237.54469999999944</v>
      </c>
    </row>
    <row r="54" spans="1:14" x14ac:dyDescent="0.25">
      <c r="A54" s="1">
        <v>42485</v>
      </c>
      <c r="B54">
        <v>1961312</v>
      </c>
      <c r="C54" t="s">
        <v>16</v>
      </c>
      <c r="D54" t="s">
        <v>189</v>
      </c>
      <c r="E54">
        <v>1947.95</v>
      </c>
      <c r="F54" s="8"/>
      <c r="G54">
        <v>1412.98</v>
      </c>
      <c r="H54" s="13"/>
      <c r="I54" s="5">
        <v>347.62</v>
      </c>
      <c r="J54" s="13"/>
      <c r="K54" s="4"/>
      <c r="L54" s="20"/>
      <c r="M54" s="20"/>
      <c r="N54" s="17"/>
    </row>
    <row r="55" spans="1:14" x14ac:dyDescent="0.25">
      <c r="A55" s="1">
        <v>42515</v>
      </c>
      <c r="B55">
        <v>1961312</v>
      </c>
      <c r="C55" t="s">
        <v>16</v>
      </c>
      <c r="D55" t="s">
        <v>189</v>
      </c>
      <c r="E55">
        <v>1995.96</v>
      </c>
      <c r="F55" s="8">
        <v>48.01</v>
      </c>
      <c r="G55">
        <v>1454.22</v>
      </c>
      <c r="H55" s="13">
        <v>41.24</v>
      </c>
      <c r="I55" s="5">
        <v>354.39</v>
      </c>
      <c r="J55" s="13">
        <v>6.76999999999998</v>
      </c>
      <c r="K55" s="12">
        <f t="shared" si="51"/>
        <v>217.96539999999999</v>
      </c>
      <c r="L55" s="20">
        <f t="shared" ref="L55" si="79">H55*$C$2</f>
        <v>217.3348</v>
      </c>
      <c r="M55" s="20">
        <f t="shared" ref="M55" si="80">J55*$C$3</f>
        <v>12.118299999999964</v>
      </c>
      <c r="N55" s="17">
        <f t="shared" ref="N55" si="81">L55+M55</f>
        <v>229.45309999999998</v>
      </c>
    </row>
    <row r="56" spans="1:14" x14ac:dyDescent="0.25">
      <c r="A56" s="1">
        <v>42485</v>
      </c>
      <c r="B56">
        <v>2047076</v>
      </c>
      <c r="C56" t="s">
        <v>47</v>
      </c>
      <c r="D56" t="s">
        <v>190</v>
      </c>
      <c r="E56">
        <v>1792.96</v>
      </c>
      <c r="F56" s="8"/>
      <c r="G56">
        <v>1521.69</v>
      </c>
      <c r="H56" s="13"/>
      <c r="I56" s="5">
        <v>271.26</v>
      </c>
      <c r="J56" s="13"/>
      <c r="K56" s="4"/>
      <c r="L56" s="20"/>
      <c r="M56" s="20"/>
      <c r="N56" s="17"/>
    </row>
    <row r="57" spans="1:14" x14ac:dyDescent="0.25">
      <c r="A57" s="1">
        <v>42515</v>
      </c>
      <c r="B57">
        <v>2047076</v>
      </c>
      <c r="C57" t="s">
        <v>47</v>
      </c>
      <c r="D57" t="s">
        <v>190</v>
      </c>
      <c r="E57">
        <v>1924.67</v>
      </c>
      <c r="F57" s="8">
        <v>131.71</v>
      </c>
      <c r="G57">
        <v>1623.79</v>
      </c>
      <c r="H57" s="13">
        <v>102.1</v>
      </c>
      <c r="I57" s="5">
        <v>300.87</v>
      </c>
      <c r="J57" s="13">
        <v>29.61</v>
      </c>
      <c r="K57" s="12">
        <f t="shared" si="51"/>
        <v>597.96340000000009</v>
      </c>
      <c r="L57" s="20">
        <f t="shared" ref="L57" si="82">H57*$C$2</f>
        <v>538.06699999999989</v>
      </c>
      <c r="M57" s="20">
        <f t="shared" ref="M57" si="83">J57*$C$3</f>
        <v>53.001899999999999</v>
      </c>
      <c r="N57" s="17">
        <f t="shared" ref="N57" si="84">L57+M57</f>
        <v>591.06889999999987</v>
      </c>
    </row>
    <row r="58" spans="1:14" x14ac:dyDescent="0.25">
      <c r="A58" s="1">
        <v>42485</v>
      </c>
      <c r="B58">
        <v>2802041</v>
      </c>
      <c r="C58" t="s">
        <v>148</v>
      </c>
      <c r="D58" t="s">
        <v>310</v>
      </c>
      <c r="E58">
        <v>1.71</v>
      </c>
      <c r="F58" s="8"/>
      <c r="G58">
        <v>1.1399999999999999</v>
      </c>
      <c r="H58" s="13"/>
      <c r="I58" s="5">
        <v>0.56000000000000005</v>
      </c>
      <c r="J58" s="13"/>
      <c r="K58" s="4"/>
      <c r="L58" s="20"/>
      <c r="M58" s="20"/>
      <c r="N58" s="17"/>
    </row>
    <row r="59" spans="1:14" x14ac:dyDescent="0.25">
      <c r="A59" s="1">
        <v>42515</v>
      </c>
      <c r="B59">
        <v>2802041</v>
      </c>
      <c r="C59" t="s">
        <v>148</v>
      </c>
      <c r="D59" t="s">
        <v>310</v>
      </c>
      <c r="E59">
        <v>2.35</v>
      </c>
      <c r="F59" s="8">
        <v>0.64</v>
      </c>
      <c r="G59">
        <v>1.51</v>
      </c>
      <c r="H59" s="13">
        <v>0.37</v>
      </c>
      <c r="I59" s="5">
        <v>0.83</v>
      </c>
      <c r="J59" s="13">
        <v>0.27</v>
      </c>
      <c r="K59" s="12">
        <f t="shared" si="51"/>
        <v>2.9056000000000002</v>
      </c>
      <c r="L59" s="20">
        <f t="shared" ref="L59" si="85">H59*$C$2</f>
        <v>1.9498999999999997</v>
      </c>
      <c r="M59" s="20">
        <f t="shared" ref="M59" si="86">J59*$C$3</f>
        <v>0.48330000000000006</v>
      </c>
      <c r="N59" s="17">
        <f t="shared" ref="N59" si="87">L59+M59</f>
        <v>2.4331999999999998</v>
      </c>
    </row>
    <row r="60" spans="1:14" x14ac:dyDescent="0.25">
      <c r="A60" s="1">
        <v>42485</v>
      </c>
      <c r="B60">
        <v>2137746</v>
      </c>
      <c r="C60" t="s">
        <v>51</v>
      </c>
      <c r="D60" t="s">
        <v>191</v>
      </c>
      <c r="E60">
        <v>1249.07</v>
      </c>
      <c r="F60" s="8"/>
      <c r="G60">
        <v>914.46</v>
      </c>
      <c r="H60" s="13"/>
      <c r="I60" s="5">
        <v>334.61</v>
      </c>
      <c r="J60" s="13"/>
      <c r="K60" s="4"/>
      <c r="L60" s="20"/>
      <c r="M60" s="20"/>
      <c r="N60" s="17"/>
    </row>
    <row r="61" spans="1:14" x14ac:dyDescent="0.25">
      <c r="A61" s="1">
        <v>42515</v>
      </c>
      <c r="B61">
        <v>2137746</v>
      </c>
      <c r="C61" t="s">
        <v>51</v>
      </c>
      <c r="D61" t="s">
        <v>191</v>
      </c>
      <c r="E61">
        <v>1282.02</v>
      </c>
      <c r="F61" s="8">
        <v>32.950000000000003</v>
      </c>
      <c r="G61">
        <v>945.95</v>
      </c>
      <c r="H61" s="13">
        <v>31.49</v>
      </c>
      <c r="I61" s="5">
        <v>336.06</v>
      </c>
      <c r="J61" s="13">
        <v>1.44999999999999</v>
      </c>
      <c r="K61" s="12">
        <f t="shared" si="51"/>
        <v>149.59300000000002</v>
      </c>
      <c r="L61" s="20">
        <f t="shared" ref="L61" si="88">H61*$C$2</f>
        <v>165.95229999999998</v>
      </c>
      <c r="M61" s="20">
        <f t="shared" ref="M61" si="89">J61*$C$3</f>
        <v>2.5954999999999822</v>
      </c>
      <c r="N61" s="17">
        <f t="shared" ref="N61" si="90">L61+M61</f>
        <v>168.54779999999997</v>
      </c>
    </row>
    <row r="62" spans="1:14" x14ac:dyDescent="0.25">
      <c r="A62" s="1">
        <v>42485</v>
      </c>
      <c r="B62">
        <v>2045027</v>
      </c>
      <c r="C62" t="s">
        <v>19</v>
      </c>
      <c r="D62" t="s">
        <v>192</v>
      </c>
      <c r="E62">
        <v>1605.34</v>
      </c>
      <c r="F62" s="8"/>
      <c r="G62">
        <v>1193.7</v>
      </c>
      <c r="H62" s="13"/>
      <c r="I62" s="5">
        <v>411.64</v>
      </c>
      <c r="J62" s="13"/>
      <c r="K62" s="4"/>
      <c r="L62" s="20"/>
      <c r="M62" s="20"/>
      <c r="N62" s="17"/>
    </row>
    <row r="63" spans="1:14" x14ac:dyDescent="0.25">
      <c r="A63" s="1">
        <v>42515</v>
      </c>
      <c r="B63">
        <v>2045027</v>
      </c>
      <c r="C63" t="s">
        <v>19</v>
      </c>
      <c r="D63" t="s">
        <v>192</v>
      </c>
      <c r="E63">
        <v>1637.45</v>
      </c>
      <c r="F63" s="8">
        <v>32.1099999999999</v>
      </c>
      <c r="G63">
        <v>1225.79</v>
      </c>
      <c r="H63" s="13">
        <v>32.089999999999897</v>
      </c>
      <c r="I63" s="5">
        <v>411.66</v>
      </c>
      <c r="J63" s="13">
        <v>2.0000000000038699E-2</v>
      </c>
      <c r="K63" s="12">
        <f t="shared" si="51"/>
        <v>145.77939999999955</v>
      </c>
      <c r="L63" s="20">
        <f t="shared" ref="L63" si="91">H63*$C$2</f>
        <v>169.11429999999945</v>
      </c>
      <c r="M63" s="20">
        <f t="shared" ref="M63" si="92">J63*$C$3</f>
        <v>3.5800000000069269E-2</v>
      </c>
      <c r="N63" s="17">
        <f t="shared" ref="N63" si="93">L63+M63</f>
        <v>169.15009999999953</v>
      </c>
    </row>
    <row r="64" spans="1:14" x14ac:dyDescent="0.25">
      <c r="A64" s="1">
        <v>42485</v>
      </c>
      <c r="B64">
        <v>2029761</v>
      </c>
      <c r="C64" t="s">
        <v>15</v>
      </c>
      <c r="D64" t="s">
        <v>193</v>
      </c>
      <c r="E64">
        <v>5683.73</v>
      </c>
      <c r="F64" s="8"/>
      <c r="G64">
        <v>4034.54</v>
      </c>
      <c r="H64" s="13"/>
      <c r="I64" s="5">
        <v>1649.19</v>
      </c>
      <c r="J64" s="13"/>
      <c r="K64" s="4"/>
      <c r="L64" s="20"/>
      <c r="M64" s="20"/>
      <c r="N64" s="17"/>
    </row>
    <row r="65" spans="1:14" x14ac:dyDescent="0.25">
      <c r="A65" s="1">
        <v>42515</v>
      </c>
      <c r="B65">
        <v>2029761</v>
      </c>
      <c r="C65" t="s">
        <v>15</v>
      </c>
      <c r="D65" t="s">
        <v>193</v>
      </c>
      <c r="E65">
        <v>5919.27</v>
      </c>
      <c r="F65" s="8">
        <v>235.54</v>
      </c>
      <c r="G65">
        <v>4203.2700000000004</v>
      </c>
      <c r="H65" s="13">
        <v>168.73</v>
      </c>
      <c r="I65" s="5">
        <v>1715.99</v>
      </c>
      <c r="J65" s="13">
        <v>66.8</v>
      </c>
      <c r="K65" s="12">
        <f t="shared" si="51"/>
        <v>1069.3516</v>
      </c>
      <c r="L65" s="20">
        <f t="shared" ref="L65" si="94">H65*$C$2</f>
        <v>889.20709999999985</v>
      </c>
      <c r="M65" s="20">
        <f t="shared" ref="M65" si="95">J65*$C$3</f>
        <v>119.572</v>
      </c>
      <c r="N65" s="17">
        <f t="shared" ref="N65" si="96">L65+M65</f>
        <v>1008.7790999999999</v>
      </c>
    </row>
    <row r="66" spans="1:14" x14ac:dyDescent="0.25">
      <c r="A66" s="1">
        <v>42485</v>
      </c>
      <c r="B66">
        <v>2047067</v>
      </c>
      <c r="C66" t="s">
        <v>42</v>
      </c>
      <c r="D66" t="s">
        <v>194</v>
      </c>
      <c r="E66">
        <v>527.97</v>
      </c>
      <c r="F66" s="8"/>
      <c r="G66">
        <v>370.97</v>
      </c>
      <c r="H66" s="13"/>
      <c r="I66" s="5">
        <v>157</v>
      </c>
      <c r="J66" s="13"/>
      <c r="K66" s="4"/>
      <c r="L66" s="20"/>
      <c r="M66" s="20"/>
      <c r="N66" s="17"/>
    </row>
    <row r="67" spans="1:14" x14ac:dyDescent="0.25">
      <c r="A67" s="1">
        <v>42515</v>
      </c>
      <c r="B67">
        <v>2047067</v>
      </c>
      <c r="C67" t="s">
        <v>42</v>
      </c>
      <c r="D67" t="s">
        <v>194</v>
      </c>
      <c r="E67">
        <v>619.82000000000005</v>
      </c>
      <c r="F67" s="8">
        <v>91.85</v>
      </c>
      <c r="G67">
        <v>415.49</v>
      </c>
      <c r="H67" s="13">
        <v>44.52</v>
      </c>
      <c r="I67" s="5">
        <v>204.32</v>
      </c>
      <c r="J67" s="13">
        <v>47.32</v>
      </c>
      <c r="K67" s="12">
        <f t="shared" si="51"/>
        <v>416.99899999999997</v>
      </c>
      <c r="L67" s="20">
        <f t="shared" ref="L67" si="97">H67*$C$2</f>
        <v>234.62039999999999</v>
      </c>
      <c r="M67" s="20">
        <f t="shared" ref="M67" si="98">J67*$C$3</f>
        <v>84.702799999999996</v>
      </c>
      <c r="N67" s="17">
        <f t="shared" ref="N67" si="99">L67+M67</f>
        <v>319.32319999999999</v>
      </c>
    </row>
    <row r="68" spans="1:14" x14ac:dyDescent="0.25">
      <c r="A68" s="1">
        <v>42485</v>
      </c>
      <c r="B68">
        <v>2791375</v>
      </c>
      <c r="C68" t="s">
        <v>134</v>
      </c>
      <c r="D68" t="s">
        <v>311</v>
      </c>
      <c r="E68">
        <v>58.48</v>
      </c>
      <c r="F68" s="8"/>
      <c r="G68">
        <v>49.41</v>
      </c>
      <c r="H68" s="13"/>
      <c r="I68" s="5">
        <v>9.07</v>
      </c>
      <c r="J68" s="13"/>
      <c r="K68" s="4"/>
      <c r="L68" s="20"/>
      <c r="M68" s="20"/>
      <c r="N68" s="17"/>
    </row>
    <row r="69" spans="1:14" x14ac:dyDescent="0.25">
      <c r="A69" s="1">
        <v>42515</v>
      </c>
      <c r="B69">
        <v>2791375</v>
      </c>
      <c r="C69" t="s">
        <v>134</v>
      </c>
      <c r="D69" t="s">
        <v>311</v>
      </c>
      <c r="E69">
        <v>70.459999999999994</v>
      </c>
      <c r="F69" s="8">
        <v>11.98</v>
      </c>
      <c r="G69">
        <v>60.62</v>
      </c>
      <c r="H69" s="13">
        <v>11.21</v>
      </c>
      <c r="I69" s="5">
        <v>9.83</v>
      </c>
      <c r="J69" s="13">
        <v>0.76</v>
      </c>
      <c r="K69" s="12">
        <f t="shared" si="51"/>
        <v>54.389200000000002</v>
      </c>
      <c r="L69" s="20">
        <f t="shared" ref="L69" si="100">H69*$C$2</f>
        <v>59.076700000000002</v>
      </c>
      <c r="M69" s="20">
        <f t="shared" ref="M69" si="101">J69*$C$3</f>
        <v>1.3604000000000001</v>
      </c>
      <c r="N69" s="17">
        <f t="shared" ref="N69" si="102">L69+M69</f>
        <v>60.437100000000001</v>
      </c>
    </row>
    <row r="70" spans="1:14" x14ac:dyDescent="0.25">
      <c r="A70" s="1">
        <v>42485</v>
      </c>
      <c r="B70">
        <v>2323871</v>
      </c>
      <c r="C70" t="s">
        <v>105</v>
      </c>
      <c r="D70" t="s">
        <v>195</v>
      </c>
      <c r="E70">
        <v>6.26</v>
      </c>
      <c r="F70" s="8"/>
      <c r="G70">
        <v>6.05</v>
      </c>
      <c r="H70" s="13"/>
      <c r="I70" s="5">
        <v>0.2</v>
      </c>
      <c r="J70" s="13"/>
      <c r="K70" s="4"/>
      <c r="L70" s="20"/>
      <c r="M70" s="20"/>
      <c r="N70" s="17"/>
    </row>
    <row r="71" spans="1:14" x14ac:dyDescent="0.25">
      <c r="A71" s="1">
        <v>42515</v>
      </c>
      <c r="B71">
        <v>2323871</v>
      </c>
      <c r="C71" t="s">
        <v>105</v>
      </c>
      <c r="D71" t="s">
        <v>195</v>
      </c>
      <c r="E71">
        <v>6.27</v>
      </c>
      <c r="F71" s="8">
        <v>1.0000000000000699E-2</v>
      </c>
      <c r="G71">
        <v>6.06</v>
      </c>
      <c r="H71" s="13">
        <v>1.0000000000000699E-2</v>
      </c>
      <c r="I71" s="5">
        <v>0.21</v>
      </c>
      <c r="J71" s="13">
        <v>9.9999999999999794E-3</v>
      </c>
      <c r="K71" s="12">
        <f t="shared" si="51"/>
        <v>4.5400000000003174E-2</v>
      </c>
      <c r="L71" s="20">
        <f t="shared" ref="L71" si="103">H71*$C$2</f>
        <v>5.2700000000003681E-2</v>
      </c>
      <c r="M71" s="20">
        <f t="shared" ref="M71" si="104">J71*$C$3</f>
        <v>1.7899999999999965E-2</v>
      </c>
      <c r="N71" s="17">
        <f t="shared" ref="N71" si="105">L71+M71</f>
        <v>7.0600000000003646E-2</v>
      </c>
    </row>
    <row r="72" spans="1:14" x14ac:dyDescent="0.25">
      <c r="A72" s="1">
        <v>42485</v>
      </c>
      <c r="B72">
        <v>1985742</v>
      </c>
      <c r="C72" t="s">
        <v>73</v>
      </c>
      <c r="D72" t="s">
        <v>312</v>
      </c>
      <c r="E72">
        <v>3928.48</v>
      </c>
      <c r="F72" s="8"/>
      <c r="G72">
        <v>2540.67</v>
      </c>
      <c r="H72" s="13"/>
      <c r="I72" s="5">
        <v>1387.81</v>
      </c>
      <c r="J72" s="13"/>
      <c r="K72" s="4"/>
      <c r="L72" s="20"/>
      <c r="M72" s="20"/>
      <c r="N72" s="17"/>
    </row>
    <row r="73" spans="1:14" x14ac:dyDescent="0.25">
      <c r="A73" s="1">
        <v>42515</v>
      </c>
      <c r="B73">
        <v>1985742</v>
      </c>
      <c r="C73" t="s">
        <v>73</v>
      </c>
      <c r="D73" t="s">
        <v>312</v>
      </c>
      <c r="E73">
        <v>3978.77</v>
      </c>
      <c r="F73" s="8">
        <v>50.29</v>
      </c>
      <c r="G73">
        <v>2563.6799999999998</v>
      </c>
      <c r="H73" s="13">
        <v>23.009999999999799</v>
      </c>
      <c r="I73" s="5">
        <v>1415.09</v>
      </c>
      <c r="J73" s="13">
        <v>27.28</v>
      </c>
      <c r="K73" s="12">
        <f t="shared" si="51"/>
        <v>228.31659999999999</v>
      </c>
      <c r="L73" s="20">
        <f t="shared" ref="L73" si="106">H73*$C$2</f>
        <v>121.26269999999893</v>
      </c>
      <c r="M73" s="20">
        <f t="shared" ref="M73" si="107">J73*$C$3</f>
        <v>48.831200000000003</v>
      </c>
      <c r="N73" s="17">
        <f t="shared" ref="N73" si="108">L73+M73</f>
        <v>170.09389999999894</v>
      </c>
    </row>
    <row r="74" spans="1:14" x14ac:dyDescent="0.25">
      <c r="A74" s="1">
        <v>42485</v>
      </c>
      <c r="B74">
        <v>2072631</v>
      </c>
      <c r="C74" t="s">
        <v>41</v>
      </c>
      <c r="D74" t="s">
        <v>196</v>
      </c>
      <c r="E74">
        <v>2437.2399999999998</v>
      </c>
      <c r="F74" s="8"/>
      <c r="G74">
        <v>2135.2800000000002</v>
      </c>
      <c r="H74" s="13"/>
      <c r="I74" s="5">
        <v>301.95</v>
      </c>
      <c r="J74" s="13"/>
      <c r="K74" s="4"/>
      <c r="L74" s="20"/>
      <c r="M74" s="20"/>
      <c r="N74" s="17"/>
    </row>
    <row r="75" spans="1:14" x14ac:dyDescent="0.25">
      <c r="A75" s="1">
        <v>42515</v>
      </c>
      <c r="B75">
        <v>2072631</v>
      </c>
      <c r="C75" t="s">
        <v>41</v>
      </c>
      <c r="D75" t="s">
        <v>196</v>
      </c>
      <c r="E75">
        <v>2477.75</v>
      </c>
      <c r="F75" s="8">
        <v>40.509999999999799</v>
      </c>
      <c r="G75">
        <v>2169.34</v>
      </c>
      <c r="H75" s="13">
        <v>34.059999999999903</v>
      </c>
      <c r="I75" s="5">
        <v>308.39</v>
      </c>
      <c r="J75" s="13">
        <v>6.44</v>
      </c>
      <c r="K75" s="12">
        <f t="shared" si="51"/>
        <v>183.9153999999991</v>
      </c>
      <c r="L75" s="20">
        <f t="shared" ref="L75" si="109">H75*$C$2</f>
        <v>179.49619999999948</v>
      </c>
      <c r="M75" s="20">
        <f t="shared" ref="M75" si="110">J75*$C$3</f>
        <v>11.527600000000001</v>
      </c>
      <c r="N75" s="17">
        <f t="shared" ref="N75" si="111">L75+M75</f>
        <v>191.02379999999948</v>
      </c>
    </row>
    <row r="76" spans="1:14" x14ac:dyDescent="0.25">
      <c r="A76" s="1">
        <v>42485</v>
      </c>
      <c r="B76">
        <v>2047059</v>
      </c>
      <c r="C76" t="s">
        <v>18</v>
      </c>
      <c r="D76" t="s">
        <v>197</v>
      </c>
      <c r="E76">
        <v>6465.34</v>
      </c>
      <c r="F76" s="8"/>
      <c r="G76">
        <v>5516.47</v>
      </c>
      <c r="H76" s="13"/>
      <c r="I76" s="5">
        <v>948.86</v>
      </c>
      <c r="J76" s="13"/>
      <c r="K76" s="4"/>
      <c r="L76" s="20"/>
      <c r="M76" s="20"/>
      <c r="N76" s="17"/>
    </row>
    <row r="77" spans="1:14" x14ac:dyDescent="0.25">
      <c r="A77" s="1">
        <v>42515</v>
      </c>
      <c r="B77">
        <v>2047059</v>
      </c>
      <c r="C77" t="s">
        <v>18</v>
      </c>
      <c r="D77" t="s">
        <v>197</v>
      </c>
      <c r="E77">
        <v>6554.1</v>
      </c>
      <c r="F77" s="8">
        <v>88.760000000000204</v>
      </c>
      <c r="G77">
        <v>5593.58</v>
      </c>
      <c r="H77" s="13">
        <v>77.109999999999701</v>
      </c>
      <c r="I77" s="5">
        <v>960.51</v>
      </c>
      <c r="J77" s="13">
        <v>11.65</v>
      </c>
      <c r="K77" s="12">
        <f t="shared" si="51"/>
        <v>402.97040000000095</v>
      </c>
      <c r="L77" s="20">
        <f t="shared" ref="L77" si="112">H77*$C$2</f>
        <v>406.36969999999837</v>
      </c>
      <c r="M77" s="20">
        <f t="shared" ref="M77" si="113">J77*$C$3</f>
        <v>20.8535</v>
      </c>
      <c r="N77" s="17">
        <f t="shared" ref="N77" si="114">L77+M77</f>
        <v>427.22319999999837</v>
      </c>
    </row>
    <row r="78" spans="1:14" x14ac:dyDescent="0.25">
      <c r="A78" s="1">
        <v>42485</v>
      </c>
      <c r="B78">
        <v>2358523</v>
      </c>
      <c r="C78" t="s">
        <v>121</v>
      </c>
      <c r="D78" t="s">
        <v>198</v>
      </c>
      <c r="E78">
        <v>4024.96</v>
      </c>
      <c r="F78" s="8"/>
      <c r="G78">
        <v>2938.94</v>
      </c>
      <c r="H78" s="13"/>
      <c r="I78" s="5">
        <v>1086.02</v>
      </c>
      <c r="J78" s="13"/>
      <c r="K78" s="4"/>
      <c r="L78" s="20"/>
      <c r="M78" s="20"/>
      <c r="N78" s="17"/>
    </row>
    <row r="79" spans="1:14" x14ac:dyDescent="0.25">
      <c r="A79" s="1">
        <v>42515</v>
      </c>
      <c r="B79">
        <v>2358523</v>
      </c>
      <c r="C79" t="s">
        <v>121</v>
      </c>
      <c r="D79" t="s">
        <v>198</v>
      </c>
      <c r="E79">
        <v>4424.58</v>
      </c>
      <c r="F79" s="8">
        <v>399.62</v>
      </c>
      <c r="G79">
        <v>3149.78</v>
      </c>
      <c r="H79" s="13">
        <v>210.84</v>
      </c>
      <c r="I79" s="5">
        <v>1274.8</v>
      </c>
      <c r="J79" s="13">
        <v>188.78</v>
      </c>
      <c r="K79" s="12">
        <f t="shared" si="51"/>
        <v>1814.2748000000001</v>
      </c>
      <c r="L79" s="20">
        <f t="shared" ref="L79" si="115">H79*$C$2</f>
        <v>1111.1268</v>
      </c>
      <c r="M79" s="20">
        <f t="shared" ref="M79" si="116">J79*$C$3</f>
        <v>337.9162</v>
      </c>
      <c r="N79" s="17">
        <f t="shared" ref="N79" si="117">L79+M79</f>
        <v>1449.0430000000001</v>
      </c>
    </row>
    <row r="80" spans="1:14" x14ac:dyDescent="0.25">
      <c r="A80" s="1">
        <v>42485</v>
      </c>
      <c r="B80">
        <v>2048989</v>
      </c>
      <c r="C80" t="s">
        <v>46</v>
      </c>
      <c r="D80" t="s">
        <v>199</v>
      </c>
      <c r="E80">
        <v>291.85000000000002</v>
      </c>
      <c r="F80" s="8"/>
      <c r="G80">
        <v>218.8</v>
      </c>
      <c r="H80" s="13"/>
      <c r="I80" s="5">
        <v>73.05</v>
      </c>
      <c r="J80" s="13"/>
      <c r="K80" s="4"/>
      <c r="L80" s="20"/>
      <c r="M80" s="20"/>
      <c r="N80" s="17"/>
    </row>
    <row r="81" spans="1:14" x14ac:dyDescent="0.25">
      <c r="A81" s="1">
        <v>42515</v>
      </c>
      <c r="B81">
        <v>2048989</v>
      </c>
      <c r="C81" t="s">
        <v>46</v>
      </c>
      <c r="D81" t="s">
        <v>199</v>
      </c>
      <c r="E81">
        <v>342</v>
      </c>
      <c r="F81" s="8">
        <v>50.15</v>
      </c>
      <c r="G81">
        <v>257.55</v>
      </c>
      <c r="H81" s="13">
        <v>38.75</v>
      </c>
      <c r="I81" s="5">
        <v>84.44</v>
      </c>
      <c r="J81" s="13">
        <v>11.39</v>
      </c>
      <c r="K81" s="12">
        <f t="shared" si="51"/>
        <v>227.68099999999998</v>
      </c>
      <c r="L81" s="20">
        <f t="shared" ref="L81" si="118">H81*$C$2</f>
        <v>204.21249999999998</v>
      </c>
      <c r="M81" s="20">
        <f t="shared" ref="M81" si="119">J81*$C$3</f>
        <v>20.388100000000001</v>
      </c>
      <c r="N81" s="17">
        <f t="shared" ref="N81" si="120">L81+M81</f>
        <v>224.60059999999999</v>
      </c>
    </row>
    <row r="82" spans="1:14" x14ac:dyDescent="0.25">
      <c r="A82" s="1">
        <v>42485</v>
      </c>
      <c r="B82">
        <v>2071038</v>
      </c>
      <c r="C82" t="s">
        <v>45</v>
      </c>
      <c r="D82" t="s">
        <v>200</v>
      </c>
      <c r="E82">
        <v>161.78</v>
      </c>
      <c r="F82" s="8"/>
      <c r="G82">
        <v>128.72999999999999</v>
      </c>
      <c r="H82" s="13"/>
      <c r="I82" s="5">
        <v>33.04</v>
      </c>
      <c r="J82" s="13"/>
      <c r="K82" s="4"/>
      <c r="L82" s="20"/>
      <c r="M82" s="20"/>
      <c r="N82" s="17"/>
    </row>
    <row r="83" spans="1:14" x14ac:dyDescent="0.25">
      <c r="A83" s="1">
        <v>42515</v>
      </c>
      <c r="B83">
        <v>2071038</v>
      </c>
      <c r="C83" t="s">
        <v>45</v>
      </c>
      <c r="D83" t="s">
        <v>200</v>
      </c>
      <c r="E83">
        <v>161.82</v>
      </c>
      <c r="F83" s="8">
        <v>3.9999999999992E-2</v>
      </c>
      <c r="G83">
        <v>128.75</v>
      </c>
      <c r="H83" s="13">
        <v>2.0000000000010201E-2</v>
      </c>
      <c r="I83" s="5">
        <v>33.049999999999997</v>
      </c>
      <c r="J83" s="13">
        <v>9.9999999999980105E-3</v>
      </c>
      <c r="K83" s="12">
        <f t="shared" si="51"/>
        <v>0.18159999999996368</v>
      </c>
      <c r="L83" s="20">
        <f t="shared" ref="L83" si="121">H83*$C$2</f>
        <v>0.10540000000005374</v>
      </c>
      <c r="M83" s="20">
        <f t="shared" ref="M83" si="122">J83*$C$3</f>
        <v>1.789999999999644E-2</v>
      </c>
      <c r="N83" s="17">
        <f t="shared" ref="N83" si="123">L83+M83</f>
        <v>0.12330000000005018</v>
      </c>
    </row>
    <row r="84" spans="1:14" x14ac:dyDescent="0.25">
      <c r="A84" s="1">
        <v>42485</v>
      </c>
      <c r="B84">
        <v>2774303</v>
      </c>
      <c r="C84" t="s">
        <v>146</v>
      </c>
      <c r="D84" t="s">
        <v>201</v>
      </c>
      <c r="E84">
        <v>3513.95</v>
      </c>
      <c r="F84" s="8"/>
      <c r="G84">
        <v>2341.63</v>
      </c>
      <c r="H84" s="13"/>
      <c r="I84" s="5">
        <v>1172.31</v>
      </c>
      <c r="J84" s="13"/>
      <c r="K84" s="4"/>
      <c r="L84" s="20"/>
      <c r="M84" s="20"/>
      <c r="N84" s="17"/>
    </row>
    <row r="85" spans="1:14" x14ac:dyDescent="0.25">
      <c r="A85" s="1">
        <v>42515</v>
      </c>
      <c r="B85">
        <v>2774303</v>
      </c>
      <c r="C85" t="s">
        <v>146</v>
      </c>
      <c r="D85" t="s">
        <v>201</v>
      </c>
      <c r="E85">
        <v>3753.71</v>
      </c>
      <c r="F85" s="8">
        <v>239.76</v>
      </c>
      <c r="G85">
        <v>2503</v>
      </c>
      <c r="H85" s="13">
        <v>161.37</v>
      </c>
      <c r="I85" s="5">
        <v>1250.71</v>
      </c>
      <c r="J85" s="13">
        <v>78.400000000000105</v>
      </c>
      <c r="K85" s="12">
        <f t="shared" si="51"/>
        <v>1088.5103999999999</v>
      </c>
      <c r="L85" s="20">
        <f t="shared" ref="L85" si="124">H85*$C$2</f>
        <v>850.41989999999998</v>
      </c>
      <c r="M85" s="20">
        <f t="shared" ref="M85" si="125">J85*$C$3</f>
        <v>140.33600000000018</v>
      </c>
      <c r="N85" s="17">
        <f t="shared" ref="N85" si="126">L85+M85</f>
        <v>990.75590000000011</v>
      </c>
    </row>
    <row r="86" spans="1:14" x14ac:dyDescent="0.25">
      <c r="A86" s="1">
        <v>42485</v>
      </c>
      <c r="B86">
        <v>2388219</v>
      </c>
      <c r="C86" t="s">
        <v>122</v>
      </c>
      <c r="D86" t="s">
        <v>123</v>
      </c>
      <c r="E86">
        <v>3745.81</v>
      </c>
      <c r="F86" s="8"/>
      <c r="G86">
        <v>3213.07</v>
      </c>
      <c r="H86" s="13"/>
      <c r="I86" s="5">
        <v>532.73</v>
      </c>
      <c r="J86" s="13"/>
      <c r="K86" s="4"/>
      <c r="L86" s="20"/>
      <c r="M86" s="20"/>
      <c r="N86" s="17"/>
    </row>
    <row r="87" spans="1:14" x14ac:dyDescent="0.25">
      <c r="A87" s="1">
        <v>42515</v>
      </c>
      <c r="B87">
        <v>2388219</v>
      </c>
      <c r="C87" t="s">
        <v>122</v>
      </c>
      <c r="D87" t="s">
        <v>123</v>
      </c>
      <c r="E87">
        <v>4302.05</v>
      </c>
      <c r="F87" s="8">
        <v>556.24</v>
      </c>
      <c r="G87">
        <v>3572.34</v>
      </c>
      <c r="H87" s="13">
        <v>359.27</v>
      </c>
      <c r="I87" s="5">
        <v>729.7</v>
      </c>
      <c r="J87" s="13">
        <v>196.97</v>
      </c>
      <c r="K87" s="12">
        <f t="shared" si="51"/>
        <v>2525.3296</v>
      </c>
      <c r="L87" s="20">
        <f t="shared" ref="L87" si="127">H87*$C$2</f>
        <v>1893.3528999999999</v>
      </c>
      <c r="M87" s="20">
        <f t="shared" ref="M87" si="128">J87*$C$3</f>
        <v>352.5763</v>
      </c>
      <c r="N87" s="17">
        <f t="shared" ref="N87" si="129">L87+M87</f>
        <v>2245.9292</v>
      </c>
    </row>
    <row r="88" spans="1:14" x14ac:dyDescent="0.25">
      <c r="A88" s="1">
        <v>42485</v>
      </c>
      <c r="B88">
        <v>2048993</v>
      </c>
      <c r="C88" t="s">
        <v>49</v>
      </c>
      <c r="D88" t="s">
        <v>202</v>
      </c>
      <c r="E88">
        <v>1494.44</v>
      </c>
      <c r="F88" s="8"/>
      <c r="G88">
        <v>1214.33</v>
      </c>
      <c r="H88" s="13"/>
      <c r="I88" s="5">
        <v>280.10000000000002</v>
      </c>
      <c r="J88" s="13"/>
      <c r="K88" s="4"/>
      <c r="L88" s="20"/>
      <c r="M88" s="20"/>
      <c r="N88" s="17"/>
    </row>
    <row r="89" spans="1:14" x14ac:dyDescent="0.25">
      <c r="A89" s="1">
        <v>42515</v>
      </c>
      <c r="B89">
        <v>2048993</v>
      </c>
      <c r="C89" t="s">
        <v>49</v>
      </c>
      <c r="D89" t="s">
        <v>202</v>
      </c>
      <c r="E89">
        <v>1554.96</v>
      </c>
      <c r="F89" s="8">
        <v>60.52</v>
      </c>
      <c r="G89">
        <v>1250.8</v>
      </c>
      <c r="H89" s="13">
        <v>36.47</v>
      </c>
      <c r="I89" s="5">
        <v>304.14999999999998</v>
      </c>
      <c r="J89" s="13">
        <v>24.05</v>
      </c>
      <c r="K89" s="12">
        <f t="shared" si="51"/>
        <v>274.76080000000002</v>
      </c>
      <c r="L89" s="20">
        <f t="shared" ref="L89" si="130">H89*$C$2</f>
        <v>192.19689999999997</v>
      </c>
      <c r="M89" s="20">
        <f t="shared" ref="M89" si="131">J89*$C$3</f>
        <v>43.049500000000002</v>
      </c>
      <c r="N89" s="17">
        <f t="shared" ref="N89" si="132">L89+M89</f>
        <v>235.24639999999997</v>
      </c>
    </row>
    <row r="90" spans="1:14" x14ac:dyDescent="0.25">
      <c r="A90" s="1">
        <v>42485</v>
      </c>
      <c r="B90">
        <v>2156784</v>
      </c>
      <c r="C90" t="s">
        <v>50</v>
      </c>
      <c r="D90" t="s">
        <v>203</v>
      </c>
      <c r="E90">
        <v>2081</v>
      </c>
      <c r="F90" s="8"/>
      <c r="G90">
        <v>1876.05</v>
      </c>
      <c r="H90" s="13"/>
      <c r="I90" s="5">
        <v>204.94</v>
      </c>
      <c r="J90" s="13"/>
      <c r="K90" s="4"/>
      <c r="L90" s="20"/>
      <c r="M90" s="20"/>
      <c r="N90" s="17"/>
    </row>
    <row r="91" spans="1:14" x14ac:dyDescent="0.25">
      <c r="A91" s="1">
        <v>42515</v>
      </c>
      <c r="B91">
        <v>2156784</v>
      </c>
      <c r="C91" t="s">
        <v>50</v>
      </c>
      <c r="D91" t="s">
        <v>203</v>
      </c>
      <c r="E91">
        <v>2252.13</v>
      </c>
      <c r="F91" s="8">
        <v>171.13</v>
      </c>
      <c r="G91">
        <v>2011.77</v>
      </c>
      <c r="H91" s="13">
        <v>135.72</v>
      </c>
      <c r="I91" s="5">
        <v>240.35</v>
      </c>
      <c r="J91" s="13">
        <v>35.409999999999997</v>
      </c>
      <c r="K91" s="12">
        <f t="shared" si="51"/>
        <v>776.93020000000001</v>
      </c>
      <c r="L91" s="20">
        <f t="shared" ref="L91" si="133">H91*$C$2</f>
        <v>715.24439999999993</v>
      </c>
      <c r="M91" s="20">
        <f t="shared" ref="M91" si="134">J91*$C$3</f>
        <v>63.383899999999997</v>
      </c>
      <c r="N91" s="17">
        <f t="shared" ref="N91" si="135">L91+M91</f>
        <v>778.62829999999997</v>
      </c>
    </row>
    <row r="92" spans="1:14" x14ac:dyDescent="0.25">
      <c r="A92" s="1">
        <v>42485</v>
      </c>
      <c r="B92">
        <v>1401965</v>
      </c>
      <c r="C92" t="s">
        <v>120</v>
      </c>
      <c r="D92" t="s">
        <v>204</v>
      </c>
      <c r="E92">
        <v>2572.7530000000002</v>
      </c>
      <c r="F92" s="8"/>
      <c r="G92">
        <v>801.01400000000001</v>
      </c>
      <c r="H92" s="13"/>
      <c r="I92" s="5">
        <v>113.31100000000001</v>
      </c>
      <c r="J92" s="13"/>
      <c r="K92" s="4"/>
      <c r="L92" s="20"/>
      <c r="M92" s="20"/>
      <c r="N92" s="17"/>
    </row>
    <row r="93" spans="1:14" x14ac:dyDescent="0.25">
      <c r="A93" s="1">
        <v>42515</v>
      </c>
      <c r="B93">
        <v>1401965</v>
      </c>
      <c r="C93" t="s">
        <v>120</v>
      </c>
      <c r="D93" t="s">
        <v>204</v>
      </c>
      <c r="E93">
        <v>2604.4409999999998</v>
      </c>
      <c r="F93" s="8">
        <v>31.688000000000098</v>
      </c>
      <c r="G93">
        <v>823.57500000000005</v>
      </c>
      <c r="H93" s="13">
        <v>22.561</v>
      </c>
      <c r="I93" s="5">
        <v>122.438</v>
      </c>
      <c r="J93" s="13">
        <v>9.1270000000000007</v>
      </c>
      <c r="K93" s="12">
        <f t="shared" si="51"/>
        <v>143.86352000000045</v>
      </c>
      <c r="L93" s="20">
        <f t="shared" ref="L93" si="136">H93*$C$2</f>
        <v>118.89646999999999</v>
      </c>
      <c r="M93" s="20">
        <f t="shared" ref="M93" si="137">J93*$C$3</f>
        <v>16.337330000000001</v>
      </c>
      <c r="N93" s="17">
        <f t="shared" ref="N93" si="138">L93+M93</f>
        <v>135.2338</v>
      </c>
    </row>
    <row r="94" spans="1:14" x14ac:dyDescent="0.25">
      <c r="A94" s="1">
        <v>42485</v>
      </c>
      <c r="B94">
        <v>2330369</v>
      </c>
      <c r="C94" t="s">
        <v>124</v>
      </c>
      <c r="D94" t="s">
        <v>125</v>
      </c>
      <c r="E94">
        <v>2148.9699999999998</v>
      </c>
      <c r="F94" s="8"/>
      <c r="G94">
        <v>1765.11</v>
      </c>
      <c r="H94" s="13"/>
      <c r="I94" s="5">
        <v>383.86</v>
      </c>
      <c r="J94" s="13"/>
      <c r="K94" s="4"/>
      <c r="L94" s="20"/>
      <c r="M94" s="20"/>
      <c r="N94" s="17"/>
    </row>
    <row r="95" spans="1:14" x14ac:dyDescent="0.25">
      <c r="A95" s="1">
        <v>42515</v>
      </c>
      <c r="B95">
        <v>2330369</v>
      </c>
      <c r="C95" t="s">
        <v>124</v>
      </c>
      <c r="D95" t="s">
        <v>125</v>
      </c>
      <c r="E95">
        <v>2230.2800000000002</v>
      </c>
      <c r="F95" s="8">
        <v>81.309999999999903</v>
      </c>
      <c r="G95">
        <v>1832.65</v>
      </c>
      <c r="H95" s="13">
        <v>67.540000000000006</v>
      </c>
      <c r="I95" s="5">
        <v>397.62</v>
      </c>
      <c r="J95" s="13">
        <v>13.76</v>
      </c>
      <c r="K95" s="12">
        <f t="shared" si="51"/>
        <v>369.14739999999955</v>
      </c>
      <c r="L95" s="20">
        <f t="shared" ref="L95" si="139">H95*$C$2</f>
        <v>355.93580000000003</v>
      </c>
      <c r="M95" s="20">
        <f t="shared" ref="M95" si="140">J95*$C$3</f>
        <v>24.630400000000002</v>
      </c>
      <c r="N95" s="17">
        <f t="shared" ref="N95" si="141">L95+M95</f>
        <v>380.56620000000004</v>
      </c>
    </row>
    <row r="96" spans="1:14" x14ac:dyDescent="0.25">
      <c r="A96" s="1">
        <v>42485</v>
      </c>
      <c r="B96">
        <v>2583999</v>
      </c>
      <c r="C96" t="s">
        <v>147</v>
      </c>
      <c r="D96" t="s">
        <v>205</v>
      </c>
      <c r="E96">
        <v>1012.86</v>
      </c>
      <c r="F96" s="8"/>
      <c r="G96">
        <v>655.21</v>
      </c>
      <c r="H96" s="13"/>
      <c r="I96" s="5">
        <v>357.64</v>
      </c>
      <c r="J96" s="13"/>
      <c r="K96" s="4"/>
      <c r="L96" s="20"/>
      <c r="M96" s="20"/>
      <c r="N96" s="17"/>
    </row>
    <row r="97" spans="1:14" x14ac:dyDescent="0.25">
      <c r="A97" s="1">
        <v>42515</v>
      </c>
      <c r="B97">
        <v>2583999</v>
      </c>
      <c r="C97" t="s">
        <v>147</v>
      </c>
      <c r="D97" t="s">
        <v>205</v>
      </c>
      <c r="E97">
        <v>1535.4</v>
      </c>
      <c r="F97" s="8">
        <v>522.54</v>
      </c>
      <c r="G97">
        <v>893.47</v>
      </c>
      <c r="H97" s="13">
        <v>238.26</v>
      </c>
      <c r="I97" s="5">
        <v>641.91999999999996</v>
      </c>
      <c r="J97" s="13">
        <v>284.27999999999997</v>
      </c>
      <c r="K97" s="12">
        <f t="shared" si="51"/>
        <v>2372.3316</v>
      </c>
      <c r="L97" s="20">
        <f t="shared" ref="L97" si="142">H97*$C$2</f>
        <v>1255.6301999999998</v>
      </c>
      <c r="M97" s="20">
        <f t="shared" ref="M97" si="143">J97*$C$3</f>
        <v>508.86119999999994</v>
      </c>
      <c r="N97" s="17">
        <f t="shared" ref="N97" si="144">L97+M97</f>
        <v>1764.4913999999999</v>
      </c>
    </row>
    <row r="98" spans="1:14" x14ac:dyDescent="0.25">
      <c r="A98" s="1">
        <v>42485</v>
      </c>
      <c r="B98">
        <v>2344215</v>
      </c>
      <c r="C98" t="s">
        <v>118</v>
      </c>
      <c r="D98" t="s">
        <v>119</v>
      </c>
      <c r="E98">
        <v>1605.88</v>
      </c>
      <c r="F98" s="8"/>
      <c r="G98">
        <v>1408.72</v>
      </c>
      <c r="H98" s="13"/>
      <c r="I98" s="5">
        <v>197.15</v>
      </c>
      <c r="J98" s="13"/>
      <c r="K98" s="4"/>
      <c r="L98" s="20"/>
      <c r="M98" s="20"/>
      <c r="N98" s="17"/>
    </row>
    <row r="99" spans="1:14" x14ac:dyDescent="0.25">
      <c r="A99" s="1">
        <v>42515</v>
      </c>
      <c r="B99">
        <v>2344215</v>
      </c>
      <c r="C99" t="s">
        <v>118</v>
      </c>
      <c r="D99" t="s">
        <v>119</v>
      </c>
      <c r="E99">
        <v>1605.88</v>
      </c>
      <c r="F99" s="8">
        <v>0</v>
      </c>
      <c r="G99">
        <v>1408.72</v>
      </c>
      <c r="H99" s="13">
        <v>0</v>
      </c>
      <c r="I99" s="5">
        <v>197.15</v>
      </c>
      <c r="J99" s="13">
        <v>0</v>
      </c>
      <c r="K99" s="12">
        <f t="shared" si="51"/>
        <v>0</v>
      </c>
      <c r="L99" s="20">
        <f t="shared" ref="L99" si="145">H99*$C$2</f>
        <v>0</v>
      </c>
      <c r="M99" s="20">
        <f t="shared" ref="M99" si="146">J99*$C$3</f>
        <v>0</v>
      </c>
      <c r="N99" s="17">
        <f t="shared" ref="N99" si="147">L99+M99</f>
        <v>0</v>
      </c>
    </row>
    <row r="100" spans="1:14" x14ac:dyDescent="0.25">
      <c r="A100" s="1">
        <v>42485</v>
      </c>
      <c r="B100">
        <v>1960950</v>
      </c>
      <c r="C100" t="s">
        <v>57</v>
      </c>
      <c r="D100" t="s">
        <v>206</v>
      </c>
      <c r="E100">
        <v>768.38</v>
      </c>
      <c r="F100" s="8"/>
      <c r="G100">
        <v>644.29999999999995</v>
      </c>
      <c r="H100" s="13"/>
      <c r="I100" s="5">
        <v>124.07</v>
      </c>
      <c r="J100" s="13"/>
      <c r="K100" s="4"/>
      <c r="L100" s="20"/>
      <c r="M100" s="20"/>
      <c r="N100" s="17"/>
    </row>
    <row r="101" spans="1:14" x14ac:dyDescent="0.25">
      <c r="A101" s="1">
        <v>42515</v>
      </c>
      <c r="B101">
        <v>1960950</v>
      </c>
      <c r="C101" t="s">
        <v>57</v>
      </c>
      <c r="D101" t="s">
        <v>206</v>
      </c>
      <c r="E101">
        <v>800.6</v>
      </c>
      <c r="F101" s="8">
        <v>32.22</v>
      </c>
      <c r="G101">
        <v>668.25</v>
      </c>
      <c r="H101" s="13">
        <v>23.9499999999999</v>
      </c>
      <c r="I101" s="5">
        <v>132.35</v>
      </c>
      <c r="J101" s="13">
        <v>8.2799999999999905</v>
      </c>
      <c r="K101" s="12">
        <f t="shared" ref="K101:K163" si="148">F101*$C$5</f>
        <v>146.27879999999999</v>
      </c>
      <c r="L101" s="20">
        <f t="shared" ref="L101" si="149">H101*$C$2</f>
        <v>126.21649999999946</v>
      </c>
      <c r="M101" s="20">
        <f t="shared" ref="M101" si="150">J101*$C$3</f>
        <v>14.821199999999983</v>
      </c>
      <c r="N101" s="17">
        <f t="shared" ref="N101" si="151">L101+M101</f>
        <v>141.03769999999943</v>
      </c>
    </row>
    <row r="102" spans="1:14" x14ac:dyDescent="0.25">
      <c r="A102" s="1">
        <v>42485</v>
      </c>
      <c r="B102">
        <v>2822663</v>
      </c>
      <c r="C102" t="s">
        <v>145</v>
      </c>
      <c r="D102" t="s">
        <v>207</v>
      </c>
      <c r="E102">
        <v>9.43</v>
      </c>
      <c r="F102" s="8"/>
      <c r="G102">
        <v>8.1999999999999993</v>
      </c>
      <c r="H102" s="13"/>
      <c r="I102" s="5">
        <v>1.22</v>
      </c>
      <c r="J102" s="13"/>
      <c r="K102" s="4"/>
      <c r="L102" s="20"/>
      <c r="M102" s="20"/>
      <c r="N102" s="17"/>
    </row>
    <row r="103" spans="1:14" x14ac:dyDescent="0.25">
      <c r="A103" s="1">
        <v>42515</v>
      </c>
      <c r="B103">
        <v>2822663</v>
      </c>
      <c r="C103" t="s">
        <v>145</v>
      </c>
      <c r="D103" t="s">
        <v>207</v>
      </c>
      <c r="E103">
        <v>10.49</v>
      </c>
      <c r="F103" s="8">
        <v>1.06</v>
      </c>
      <c r="G103">
        <v>9.08</v>
      </c>
      <c r="H103" s="13">
        <v>0.880000000000001</v>
      </c>
      <c r="I103" s="5">
        <v>1.4</v>
      </c>
      <c r="J103" s="13">
        <v>0.18</v>
      </c>
      <c r="K103" s="12">
        <f t="shared" si="148"/>
        <v>4.8124000000000002</v>
      </c>
      <c r="L103" s="20">
        <f t="shared" ref="L103" si="152">H103*$C$2</f>
        <v>4.6376000000000053</v>
      </c>
      <c r="M103" s="20">
        <f t="shared" ref="M103" si="153">J103*$C$3</f>
        <v>0.32219999999999999</v>
      </c>
      <c r="N103" s="17">
        <f t="shared" ref="N103" si="154">L103+M103</f>
        <v>4.9598000000000049</v>
      </c>
    </row>
    <row r="104" spans="1:14" x14ac:dyDescent="0.25">
      <c r="A104" s="1">
        <v>42485</v>
      </c>
      <c r="B104">
        <v>2050444</v>
      </c>
      <c r="C104" t="s">
        <v>43</v>
      </c>
      <c r="D104" t="s">
        <v>208</v>
      </c>
      <c r="E104">
        <v>2221.21</v>
      </c>
      <c r="F104" s="8"/>
      <c r="G104">
        <v>2009.6</v>
      </c>
      <c r="H104" s="13"/>
      <c r="I104" s="5">
        <v>211.6</v>
      </c>
      <c r="J104" s="13"/>
      <c r="K104" s="4"/>
      <c r="L104" s="20"/>
      <c r="M104" s="20"/>
      <c r="N104" s="17"/>
    </row>
    <row r="105" spans="1:14" x14ac:dyDescent="0.25">
      <c r="A105" s="1">
        <v>42515</v>
      </c>
      <c r="B105">
        <v>2050444</v>
      </c>
      <c r="C105" t="s">
        <v>43</v>
      </c>
      <c r="D105" t="s">
        <v>208</v>
      </c>
      <c r="E105">
        <v>2324.1799999999998</v>
      </c>
      <c r="F105" s="8">
        <v>102.97</v>
      </c>
      <c r="G105">
        <v>2107.0100000000002</v>
      </c>
      <c r="H105" s="13">
        <v>97.410000000000096</v>
      </c>
      <c r="I105" s="5">
        <v>217.17</v>
      </c>
      <c r="J105" s="13">
        <v>5.5700000000000198</v>
      </c>
      <c r="K105" s="12">
        <f t="shared" si="148"/>
        <v>467.48379999999997</v>
      </c>
      <c r="L105" s="20">
        <f t="shared" ref="L105" si="155">H105*$C$2</f>
        <v>513.35070000000042</v>
      </c>
      <c r="M105" s="20">
        <f t="shared" ref="M105" si="156">J105*$C$3</f>
        <v>9.9703000000000355</v>
      </c>
      <c r="N105" s="17">
        <f t="shared" ref="N105" si="157">L105+M105</f>
        <v>523.32100000000048</v>
      </c>
    </row>
    <row r="106" spans="1:14" x14ac:dyDescent="0.25">
      <c r="A106" s="1">
        <v>42485</v>
      </c>
      <c r="B106">
        <v>2159452</v>
      </c>
      <c r="C106" t="s">
        <v>75</v>
      </c>
      <c r="D106" t="s">
        <v>209</v>
      </c>
      <c r="E106">
        <v>1958.14</v>
      </c>
      <c r="F106" s="8"/>
      <c r="G106">
        <v>1401.9</v>
      </c>
      <c r="H106" s="13"/>
      <c r="I106" s="5">
        <v>556.23</v>
      </c>
      <c r="J106" s="13"/>
      <c r="K106" s="4"/>
      <c r="L106" s="20"/>
      <c r="M106" s="20"/>
      <c r="N106" s="17"/>
    </row>
    <row r="107" spans="1:14" x14ac:dyDescent="0.25">
      <c r="A107" s="1">
        <v>42515</v>
      </c>
      <c r="B107">
        <v>2159452</v>
      </c>
      <c r="C107" t="s">
        <v>75</v>
      </c>
      <c r="D107" t="s">
        <v>209</v>
      </c>
      <c r="E107">
        <v>2146.33</v>
      </c>
      <c r="F107" s="8">
        <v>188.19</v>
      </c>
      <c r="G107">
        <v>1531.7</v>
      </c>
      <c r="H107" s="13">
        <v>129.80000000000001</v>
      </c>
      <c r="I107" s="5">
        <v>614.62</v>
      </c>
      <c r="J107" s="13">
        <v>58.39</v>
      </c>
      <c r="K107" s="12">
        <f t="shared" si="148"/>
        <v>854.38260000000002</v>
      </c>
      <c r="L107" s="20">
        <f t="shared" ref="L107" si="158">H107*$C$2</f>
        <v>684.04600000000005</v>
      </c>
      <c r="M107" s="20">
        <f t="shared" ref="M107" si="159">J107*$C$3</f>
        <v>104.5181</v>
      </c>
      <c r="N107" s="17">
        <f t="shared" ref="N107" si="160">L107+M107</f>
        <v>788.56410000000005</v>
      </c>
    </row>
    <row r="108" spans="1:14" x14ac:dyDescent="0.25">
      <c r="A108" s="1">
        <v>42485</v>
      </c>
      <c r="B108">
        <v>2768731</v>
      </c>
      <c r="C108" t="s">
        <v>318</v>
      </c>
      <c r="D108" t="s">
        <v>319</v>
      </c>
      <c r="E108">
        <v>0.37</v>
      </c>
      <c r="F108" s="8"/>
      <c r="G108">
        <v>0.37</v>
      </c>
      <c r="H108" s="13"/>
      <c r="I108" s="5">
        <v>0</v>
      </c>
      <c r="J108" s="13"/>
      <c r="K108" s="4"/>
      <c r="L108" s="20"/>
      <c r="M108" s="20"/>
      <c r="N108" s="17"/>
    </row>
    <row r="109" spans="1:14" x14ac:dyDescent="0.25">
      <c r="A109" s="1">
        <v>42515</v>
      </c>
      <c r="B109">
        <v>2768731</v>
      </c>
      <c r="C109" t="s">
        <v>318</v>
      </c>
      <c r="D109" t="s">
        <v>319</v>
      </c>
      <c r="E109">
        <v>1.52</v>
      </c>
      <c r="F109" s="8">
        <v>1.1499999999999999</v>
      </c>
      <c r="G109">
        <v>1.52</v>
      </c>
      <c r="H109" s="13">
        <v>1.1499999999999999</v>
      </c>
      <c r="I109" s="5">
        <v>0</v>
      </c>
      <c r="J109" s="13">
        <v>0</v>
      </c>
      <c r="K109" s="12">
        <f t="shared" si="148"/>
        <v>5.2209999999999992</v>
      </c>
      <c r="L109" s="20">
        <f t="shared" ref="L109" si="161">H109*$C$2</f>
        <v>6.0604999999999993</v>
      </c>
      <c r="M109" s="20">
        <f t="shared" ref="M109" si="162">J109*$C$3</f>
        <v>0</v>
      </c>
      <c r="N109" s="17">
        <f t="shared" ref="N109" si="163">L109+M109</f>
        <v>6.0604999999999993</v>
      </c>
    </row>
    <row r="110" spans="1:14" x14ac:dyDescent="0.25">
      <c r="A110" s="1">
        <v>42485</v>
      </c>
      <c r="B110">
        <v>2047092</v>
      </c>
      <c r="C110" t="s">
        <v>48</v>
      </c>
      <c r="D110" t="s">
        <v>210</v>
      </c>
      <c r="E110">
        <v>395.76</v>
      </c>
      <c r="F110" s="8"/>
      <c r="G110">
        <v>291.29000000000002</v>
      </c>
      <c r="H110" s="13"/>
      <c r="I110" s="5">
        <v>104.46</v>
      </c>
      <c r="J110" s="13"/>
      <c r="K110" s="4"/>
      <c r="L110" s="20"/>
      <c r="M110" s="20"/>
      <c r="N110" s="17"/>
    </row>
    <row r="111" spans="1:14" x14ac:dyDescent="0.25">
      <c r="A111" s="1">
        <v>42515</v>
      </c>
      <c r="B111">
        <v>2047092</v>
      </c>
      <c r="C111" t="s">
        <v>48</v>
      </c>
      <c r="D111" t="s">
        <v>210</v>
      </c>
      <c r="E111">
        <v>395.8</v>
      </c>
      <c r="F111" s="8">
        <v>4.0000000000020498E-2</v>
      </c>
      <c r="G111">
        <v>291.32</v>
      </c>
      <c r="H111" s="13">
        <v>2.9999999999972701E-2</v>
      </c>
      <c r="I111" s="5">
        <v>104.47</v>
      </c>
      <c r="J111" s="13">
        <v>9.9999999999909103E-3</v>
      </c>
      <c r="K111" s="12">
        <f t="shared" si="148"/>
        <v>0.18160000000009308</v>
      </c>
      <c r="L111" s="20">
        <f t="shared" ref="L111" si="164">H111*$C$2</f>
        <v>0.15809999999985613</v>
      </c>
      <c r="M111" s="20">
        <f t="shared" ref="M111" si="165">J111*$C$3</f>
        <v>1.7899999999983731E-2</v>
      </c>
      <c r="N111" s="17">
        <f t="shared" ref="N111" si="166">L111+M111</f>
        <v>0.17599999999983987</v>
      </c>
    </row>
    <row r="112" spans="1:14" x14ac:dyDescent="0.25">
      <c r="A112" s="1">
        <v>42485</v>
      </c>
      <c r="B112">
        <v>5080125</v>
      </c>
      <c r="C112" t="s">
        <v>82</v>
      </c>
      <c r="D112" t="s">
        <v>211</v>
      </c>
      <c r="E112">
        <v>1415.32</v>
      </c>
      <c r="F112" s="8"/>
      <c r="G112">
        <v>717.71</v>
      </c>
      <c r="H112" s="13"/>
      <c r="I112" s="5">
        <v>697.6</v>
      </c>
      <c r="J112" s="13"/>
      <c r="K112" s="4"/>
      <c r="L112" s="20"/>
      <c r="M112" s="20"/>
      <c r="N112" s="17"/>
    </row>
    <row r="113" spans="1:14" x14ac:dyDescent="0.25">
      <c r="A113" s="1">
        <v>42515</v>
      </c>
      <c r="B113">
        <v>5080125</v>
      </c>
      <c r="C113" t="s">
        <v>82</v>
      </c>
      <c r="D113" t="s">
        <v>211</v>
      </c>
      <c r="E113">
        <v>1448.64</v>
      </c>
      <c r="F113" s="8">
        <v>33.320000000000199</v>
      </c>
      <c r="G113">
        <v>733.88</v>
      </c>
      <c r="H113" s="13">
        <v>16.170000000000002</v>
      </c>
      <c r="I113" s="5">
        <v>714.76</v>
      </c>
      <c r="J113" s="13">
        <v>17.16</v>
      </c>
      <c r="K113" s="12">
        <f t="shared" si="148"/>
        <v>151.2728000000009</v>
      </c>
      <c r="L113" s="20">
        <f t="shared" ref="L113" si="167">H113*$C$2</f>
        <v>85.215900000000005</v>
      </c>
      <c r="M113" s="20">
        <f t="shared" ref="M113" si="168">J113*$C$3</f>
        <v>30.7164</v>
      </c>
      <c r="N113" s="17">
        <f t="shared" ref="N113" si="169">L113+M113</f>
        <v>115.9323</v>
      </c>
    </row>
    <row r="114" spans="1:14" x14ac:dyDescent="0.25">
      <c r="A114" s="1">
        <v>42485</v>
      </c>
      <c r="B114">
        <v>2806490</v>
      </c>
      <c r="C114" t="s">
        <v>320</v>
      </c>
      <c r="D114" t="s">
        <v>321</v>
      </c>
      <c r="E114">
        <v>799.84</v>
      </c>
      <c r="F114" s="8"/>
      <c r="G114">
        <v>411.7</v>
      </c>
      <c r="H114" s="13"/>
      <c r="I114" s="5">
        <v>388.13</v>
      </c>
      <c r="J114" s="13"/>
      <c r="K114" s="4"/>
      <c r="L114" s="20"/>
      <c r="M114" s="20"/>
      <c r="N114" s="17"/>
    </row>
    <row r="115" spans="1:14" x14ac:dyDescent="0.25">
      <c r="A115" s="1">
        <v>42515</v>
      </c>
      <c r="B115">
        <v>2806490</v>
      </c>
      <c r="C115" t="s">
        <v>320</v>
      </c>
      <c r="D115" t="s">
        <v>321</v>
      </c>
      <c r="E115">
        <v>1099.21</v>
      </c>
      <c r="F115" s="8">
        <v>299.37</v>
      </c>
      <c r="G115">
        <v>600.63</v>
      </c>
      <c r="H115" s="13">
        <v>188.93</v>
      </c>
      <c r="I115" s="5">
        <v>498.58</v>
      </c>
      <c r="J115" s="13">
        <v>110.45</v>
      </c>
      <c r="K115" s="12">
        <f t="shared" si="148"/>
        <v>1359.1397999999999</v>
      </c>
      <c r="L115" s="20">
        <f t="shared" ref="L115" si="170">H115*$C$2</f>
        <v>995.66109999999992</v>
      </c>
      <c r="M115" s="20">
        <f t="shared" ref="M115" si="171">J115*$C$3</f>
        <v>197.7055</v>
      </c>
      <c r="N115" s="17">
        <f t="shared" ref="N115" si="172">L115+M115</f>
        <v>1193.3665999999998</v>
      </c>
    </row>
    <row r="116" spans="1:14" x14ac:dyDescent="0.25">
      <c r="A116" s="1">
        <v>42485</v>
      </c>
      <c r="B116">
        <v>2330385</v>
      </c>
      <c r="C116" t="s">
        <v>102</v>
      </c>
      <c r="D116" t="s">
        <v>304</v>
      </c>
      <c r="E116">
        <v>741.18</v>
      </c>
      <c r="F116" s="8"/>
      <c r="G116">
        <v>552.48</v>
      </c>
      <c r="H116" s="13"/>
      <c r="I116" s="5">
        <v>188.69</v>
      </c>
      <c r="J116" s="13"/>
      <c r="K116" s="4"/>
      <c r="L116" s="20"/>
      <c r="M116" s="20"/>
      <c r="N116" s="17"/>
    </row>
    <row r="117" spans="1:14" x14ac:dyDescent="0.25">
      <c r="A117" s="1">
        <v>42515</v>
      </c>
      <c r="B117">
        <v>2330385</v>
      </c>
      <c r="C117" t="s">
        <v>102</v>
      </c>
      <c r="D117" t="s">
        <v>304</v>
      </c>
      <c r="E117">
        <v>799.28</v>
      </c>
      <c r="F117" s="8">
        <v>58.099999999999902</v>
      </c>
      <c r="G117">
        <v>595.74</v>
      </c>
      <c r="H117" s="13">
        <v>43.26</v>
      </c>
      <c r="I117" s="5">
        <v>203.53</v>
      </c>
      <c r="J117" s="13">
        <v>14.84</v>
      </c>
      <c r="K117" s="12">
        <f t="shared" si="148"/>
        <v>263.77399999999955</v>
      </c>
      <c r="L117" s="20">
        <f t="shared" ref="L117" si="173">H117*$C$2</f>
        <v>227.98019999999997</v>
      </c>
      <c r="M117" s="20">
        <f t="shared" ref="M117" si="174">J117*$C$3</f>
        <v>26.563600000000001</v>
      </c>
      <c r="N117" s="17">
        <f t="shared" ref="N117" si="175">L117+M117</f>
        <v>254.54379999999998</v>
      </c>
    </row>
    <row r="118" spans="1:14" x14ac:dyDescent="0.25">
      <c r="A118" s="1">
        <v>42485</v>
      </c>
      <c r="B118">
        <v>2586093</v>
      </c>
      <c r="C118" t="s">
        <v>133</v>
      </c>
      <c r="D118" t="s">
        <v>212</v>
      </c>
      <c r="E118">
        <v>962.5</v>
      </c>
      <c r="F118" s="8"/>
      <c r="G118">
        <v>679.02</v>
      </c>
      <c r="H118" s="13"/>
      <c r="I118" s="5">
        <v>283.48</v>
      </c>
      <c r="J118" s="13"/>
      <c r="K118" s="4"/>
      <c r="L118" s="20"/>
      <c r="M118" s="20"/>
      <c r="N118" s="17"/>
    </row>
    <row r="119" spans="1:14" x14ac:dyDescent="0.25">
      <c r="A119" s="1">
        <v>42515</v>
      </c>
      <c r="B119">
        <v>2586093</v>
      </c>
      <c r="C119" t="s">
        <v>133</v>
      </c>
      <c r="D119" t="s">
        <v>212</v>
      </c>
      <c r="E119">
        <v>1202.99</v>
      </c>
      <c r="F119" s="8">
        <v>240.49</v>
      </c>
      <c r="G119">
        <v>832.18</v>
      </c>
      <c r="H119" s="13">
        <v>153.16</v>
      </c>
      <c r="I119" s="5">
        <v>370.81</v>
      </c>
      <c r="J119" s="13">
        <v>87.33</v>
      </c>
      <c r="K119" s="12">
        <f t="shared" si="148"/>
        <v>1091.8246000000001</v>
      </c>
      <c r="L119" s="20">
        <f t="shared" ref="L119" si="176">H119*$C$2</f>
        <v>807.15319999999997</v>
      </c>
      <c r="M119" s="20">
        <f t="shared" ref="M119" si="177">J119*$C$3</f>
        <v>156.32069999999999</v>
      </c>
      <c r="N119" s="17">
        <f t="shared" ref="N119" si="178">L119+M119</f>
        <v>963.47389999999996</v>
      </c>
    </row>
    <row r="120" spans="1:14" x14ac:dyDescent="0.25">
      <c r="A120" s="1">
        <v>42485</v>
      </c>
      <c r="B120">
        <v>2148943</v>
      </c>
      <c r="C120" t="s">
        <v>53</v>
      </c>
      <c r="D120" t="s">
        <v>213</v>
      </c>
      <c r="E120">
        <v>787.65</v>
      </c>
      <c r="F120" s="8"/>
      <c r="G120">
        <v>476.71</v>
      </c>
      <c r="H120" s="13"/>
      <c r="I120" s="5">
        <v>310.93</v>
      </c>
      <c r="J120" s="13"/>
      <c r="K120" s="4"/>
      <c r="L120" s="20"/>
      <c r="M120" s="20"/>
      <c r="N120" s="17"/>
    </row>
    <row r="121" spans="1:14" x14ac:dyDescent="0.25">
      <c r="A121" s="1">
        <v>42515</v>
      </c>
      <c r="B121">
        <v>2148943</v>
      </c>
      <c r="C121" t="s">
        <v>53</v>
      </c>
      <c r="D121" t="s">
        <v>213</v>
      </c>
      <c r="E121">
        <v>838.33</v>
      </c>
      <c r="F121" s="8">
        <v>50.680000000000099</v>
      </c>
      <c r="G121">
        <v>504.77</v>
      </c>
      <c r="H121" s="13">
        <v>28.06</v>
      </c>
      <c r="I121" s="5">
        <v>333.55</v>
      </c>
      <c r="J121" s="13">
        <v>22.62</v>
      </c>
      <c r="K121" s="12">
        <f t="shared" si="148"/>
        <v>230.08720000000045</v>
      </c>
      <c r="L121" s="20">
        <f t="shared" ref="L121" si="179">H121*$C$2</f>
        <v>147.87619999999998</v>
      </c>
      <c r="M121" s="20">
        <f t="shared" ref="M121" si="180">J121*$C$3</f>
        <v>40.489800000000002</v>
      </c>
      <c r="N121" s="17">
        <f t="shared" ref="N121" si="181">L121+M121</f>
        <v>188.36599999999999</v>
      </c>
    </row>
    <row r="122" spans="1:14" x14ac:dyDescent="0.25">
      <c r="A122" s="1">
        <v>42485</v>
      </c>
      <c r="B122">
        <v>2047071</v>
      </c>
      <c r="C122" t="s">
        <v>8</v>
      </c>
      <c r="D122" t="s">
        <v>214</v>
      </c>
      <c r="E122">
        <v>5247.98</v>
      </c>
      <c r="F122" s="8"/>
      <c r="G122">
        <v>3477.56</v>
      </c>
      <c r="H122" s="13"/>
      <c r="I122" s="5">
        <v>1770.41</v>
      </c>
      <c r="J122" s="13"/>
      <c r="K122" s="4"/>
      <c r="L122" s="20"/>
      <c r="M122" s="20"/>
      <c r="N122" s="17"/>
    </row>
    <row r="123" spans="1:14" x14ac:dyDescent="0.25">
      <c r="A123" s="1">
        <v>42515</v>
      </c>
      <c r="B123">
        <v>2047071</v>
      </c>
      <c r="C123" t="s">
        <v>8</v>
      </c>
      <c r="D123" t="s">
        <v>214</v>
      </c>
      <c r="E123">
        <v>5748.88</v>
      </c>
      <c r="F123" s="8">
        <v>500.9</v>
      </c>
      <c r="G123">
        <v>3657.8</v>
      </c>
      <c r="H123" s="13">
        <v>180.24</v>
      </c>
      <c r="I123" s="5">
        <v>2091.08</v>
      </c>
      <c r="J123" s="13">
        <v>320.67</v>
      </c>
      <c r="K123" s="12">
        <f t="shared" si="148"/>
        <v>2274.0859999999998</v>
      </c>
      <c r="L123" s="20">
        <f t="shared" ref="L123" si="182">H123*$C$2</f>
        <v>949.86479999999995</v>
      </c>
      <c r="M123" s="20">
        <f t="shared" ref="M123" si="183">J123*$C$3</f>
        <v>573.99930000000006</v>
      </c>
      <c r="N123" s="17">
        <f t="shared" ref="N123" si="184">L123+M123</f>
        <v>1523.8641</v>
      </c>
    </row>
    <row r="124" spans="1:14" x14ac:dyDescent="0.25">
      <c r="A124" s="1">
        <v>42485</v>
      </c>
      <c r="B124">
        <v>2137694</v>
      </c>
      <c r="C124" t="s">
        <v>32</v>
      </c>
      <c r="D124" t="s">
        <v>215</v>
      </c>
      <c r="E124">
        <v>3270.01</v>
      </c>
      <c r="F124" s="8"/>
      <c r="G124">
        <v>2515.98</v>
      </c>
      <c r="H124" s="13"/>
      <c r="I124" s="5">
        <v>754.02</v>
      </c>
      <c r="J124" s="13"/>
      <c r="K124" s="4"/>
      <c r="L124" s="20"/>
      <c r="M124" s="20"/>
      <c r="N124" s="17"/>
    </row>
    <row r="125" spans="1:14" x14ac:dyDescent="0.25">
      <c r="A125" s="1">
        <v>42515</v>
      </c>
      <c r="B125">
        <v>2137694</v>
      </c>
      <c r="C125" t="s">
        <v>32</v>
      </c>
      <c r="D125" t="s">
        <v>215</v>
      </c>
      <c r="E125">
        <v>3360.24</v>
      </c>
      <c r="F125" s="8">
        <v>90.23</v>
      </c>
      <c r="G125">
        <v>2569.98</v>
      </c>
      <c r="H125" s="13">
        <v>54</v>
      </c>
      <c r="I125" s="5">
        <v>790.26</v>
      </c>
      <c r="J125" s="13">
        <v>36.24</v>
      </c>
      <c r="K125" s="12">
        <f t="shared" si="148"/>
        <v>409.64420000000001</v>
      </c>
      <c r="L125" s="20">
        <f t="shared" ref="L125" si="185">H125*$C$2</f>
        <v>284.58</v>
      </c>
      <c r="M125" s="20">
        <f t="shared" ref="M125" si="186">J125*$C$3</f>
        <v>64.869600000000005</v>
      </c>
      <c r="N125" s="17">
        <f t="shared" ref="N125" si="187">L125+M125</f>
        <v>349.44959999999998</v>
      </c>
    </row>
    <row r="126" spans="1:14" x14ac:dyDescent="0.25">
      <c r="A126" s="1">
        <v>42485</v>
      </c>
      <c r="B126">
        <v>2747605</v>
      </c>
      <c r="C126" t="s">
        <v>322</v>
      </c>
      <c r="D126" t="s">
        <v>323</v>
      </c>
      <c r="E126">
        <v>0</v>
      </c>
      <c r="F126" s="8"/>
      <c r="G126">
        <v>0</v>
      </c>
      <c r="H126" s="13"/>
      <c r="I126" s="5">
        <v>0</v>
      </c>
      <c r="J126" s="13"/>
      <c r="K126" s="4"/>
      <c r="L126" s="20"/>
      <c r="M126" s="20"/>
      <c r="N126" s="17"/>
    </row>
    <row r="127" spans="1:14" x14ac:dyDescent="0.25">
      <c r="A127" s="1">
        <v>42515</v>
      </c>
      <c r="B127">
        <v>2747605</v>
      </c>
      <c r="C127" t="s">
        <v>322</v>
      </c>
      <c r="D127" t="s">
        <v>323</v>
      </c>
      <c r="E127">
        <v>0.7</v>
      </c>
      <c r="F127" s="8">
        <v>0.7</v>
      </c>
      <c r="G127">
        <v>0.7</v>
      </c>
      <c r="H127" s="13">
        <v>0.7</v>
      </c>
      <c r="I127" s="5">
        <v>0</v>
      </c>
      <c r="J127" s="13">
        <v>0</v>
      </c>
      <c r="K127" s="12">
        <f t="shared" si="148"/>
        <v>3.1779999999999999</v>
      </c>
      <c r="L127" s="20">
        <f t="shared" ref="L127" si="188">H127*$C$2</f>
        <v>3.6889999999999996</v>
      </c>
      <c r="M127" s="20">
        <f t="shared" ref="M127" si="189">J127*$C$3</f>
        <v>0</v>
      </c>
      <c r="N127" s="17">
        <f t="shared" ref="N127" si="190">L127+M127</f>
        <v>3.6889999999999996</v>
      </c>
    </row>
    <row r="128" spans="1:14" x14ac:dyDescent="0.25">
      <c r="A128" s="1">
        <v>42485</v>
      </c>
      <c r="B128">
        <v>2047068</v>
      </c>
      <c r="C128" t="s">
        <v>31</v>
      </c>
      <c r="D128" t="s">
        <v>216</v>
      </c>
      <c r="E128">
        <v>3333.47</v>
      </c>
      <c r="F128" s="8"/>
      <c r="G128">
        <v>2211.14</v>
      </c>
      <c r="H128" s="13"/>
      <c r="I128" s="5">
        <v>1122.33</v>
      </c>
      <c r="J128" s="13"/>
      <c r="K128" s="4"/>
      <c r="L128" s="20"/>
      <c r="M128" s="20"/>
      <c r="N128" s="17"/>
    </row>
    <row r="129" spans="1:14" x14ac:dyDescent="0.25">
      <c r="A129" s="1">
        <v>42515</v>
      </c>
      <c r="B129">
        <v>2047068</v>
      </c>
      <c r="C129" t="s">
        <v>31</v>
      </c>
      <c r="D129" t="s">
        <v>216</v>
      </c>
      <c r="E129">
        <v>3369.23</v>
      </c>
      <c r="F129" s="8">
        <v>35.759999999999799</v>
      </c>
      <c r="G129">
        <v>2230.36</v>
      </c>
      <c r="H129" s="13">
        <v>19.220000000000301</v>
      </c>
      <c r="I129" s="5">
        <v>1138.8499999999999</v>
      </c>
      <c r="J129" s="13">
        <v>16.520000000000199</v>
      </c>
      <c r="K129" s="12">
        <f t="shared" si="148"/>
        <v>162.3503999999991</v>
      </c>
      <c r="L129" s="20">
        <f t="shared" ref="L129" si="191">H129*$C$2</f>
        <v>101.28940000000158</v>
      </c>
      <c r="M129" s="20">
        <f t="shared" ref="M129" si="192">J129*$C$3</f>
        <v>29.570800000000357</v>
      </c>
      <c r="N129" s="17">
        <f t="shared" ref="N129" si="193">L129+M129</f>
        <v>130.86020000000192</v>
      </c>
    </row>
    <row r="130" spans="1:14" x14ac:dyDescent="0.25">
      <c r="A130" s="1">
        <v>42485</v>
      </c>
      <c r="B130">
        <v>2049471</v>
      </c>
      <c r="C130" t="s">
        <v>24</v>
      </c>
      <c r="D130" t="s">
        <v>217</v>
      </c>
      <c r="E130">
        <v>4358.0600000000004</v>
      </c>
      <c r="F130" s="8"/>
      <c r="G130">
        <v>3329.11</v>
      </c>
      <c r="H130" s="13"/>
      <c r="I130" s="5">
        <v>1028.93</v>
      </c>
      <c r="J130" s="13"/>
      <c r="K130" s="4"/>
      <c r="L130" s="20"/>
      <c r="M130" s="20"/>
      <c r="N130" s="17"/>
    </row>
    <row r="131" spans="1:14" x14ac:dyDescent="0.25">
      <c r="A131" s="1">
        <v>42515</v>
      </c>
      <c r="B131">
        <v>2049471</v>
      </c>
      <c r="C131" t="s">
        <v>24</v>
      </c>
      <c r="D131" t="s">
        <v>217</v>
      </c>
      <c r="E131">
        <v>4769.47</v>
      </c>
      <c r="F131" s="8">
        <v>411.41</v>
      </c>
      <c r="G131">
        <v>3605.27</v>
      </c>
      <c r="H131" s="13">
        <v>276.16000000000003</v>
      </c>
      <c r="I131" s="5">
        <v>1164.19</v>
      </c>
      <c r="J131" s="13">
        <v>135.26</v>
      </c>
      <c r="K131" s="12">
        <f t="shared" si="148"/>
        <v>1867.8014000000001</v>
      </c>
      <c r="L131" s="20">
        <f t="shared" ref="L131" si="194">H131*$C$2</f>
        <v>1455.3632</v>
      </c>
      <c r="M131" s="20">
        <f t="shared" ref="M131" si="195">J131*$C$3</f>
        <v>242.11539999999999</v>
      </c>
      <c r="N131" s="17">
        <f t="shared" ref="N131" si="196">L131+M131</f>
        <v>1697.4785999999999</v>
      </c>
    </row>
    <row r="132" spans="1:14" x14ac:dyDescent="0.25">
      <c r="A132" s="1">
        <v>42485</v>
      </c>
      <c r="B132">
        <v>2169909</v>
      </c>
      <c r="C132" t="s">
        <v>78</v>
      </c>
      <c r="D132" t="s">
        <v>218</v>
      </c>
      <c r="E132">
        <v>2670.81</v>
      </c>
      <c r="F132" s="8"/>
      <c r="G132">
        <v>2188.04</v>
      </c>
      <c r="H132" s="13"/>
      <c r="I132" s="5">
        <v>482.76</v>
      </c>
      <c r="J132" s="13"/>
      <c r="K132" s="4"/>
      <c r="L132" s="20"/>
      <c r="M132" s="20"/>
      <c r="N132" s="17"/>
    </row>
    <row r="133" spans="1:14" x14ac:dyDescent="0.25">
      <c r="A133" s="1">
        <v>42515</v>
      </c>
      <c r="B133">
        <v>2169909</v>
      </c>
      <c r="C133" t="s">
        <v>78</v>
      </c>
      <c r="D133" t="s">
        <v>218</v>
      </c>
      <c r="E133">
        <v>2689.76</v>
      </c>
      <c r="F133" s="8">
        <v>18.950000000000301</v>
      </c>
      <c r="G133">
        <v>2201.6</v>
      </c>
      <c r="H133" s="13">
        <v>13.559999999999899</v>
      </c>
      <c r="I133" s="5">
        <v>488.16</v>
      </c>
      <c r="J133" s="13">
        <v>5.4000000000000297</v>
      </c>
      <c r="K133" s="12">
        <f t="shared" si="148"/>
        <v>86.033000000001365</v>
      </c>
      <c r="L133" s="20">
        <f t="shared" ref="L133" si="197">H133*$C$2</f>
        <v>71.461199999999465</v>
      </c>
      <c r="M133" s="20">
        <f t="shared" ref="M133" si="198">J133*$C$3</f>
        <v>9.6660000000000537</v>
      </c>
      <c r="N133" s="17">
        <f t="shared" ref="N133" si="199">L133+M133</f>
        <v>81.127199999999519</v>
      </c>
    </row>
    <row r="134" spans="1:14" x14ac:dyDescent="0.25">
      <c r="A134" s="1">
        <v>42485</v>
      </c>
      <c r="B134">
        <v>2754841</v>
      </c>
      <c r="C134" t="s">
        <v>324</v>
      </c>
      <c r="D134" t="s">
        <v>325</v>
      </c>
      <c r="E134">
        <v>2.2200000000000002</v>
      </c>
      <c r="F134" s="8"/>
      <c r="G134">
        <v>1.71</v>
      </c>
      <c r="H134" s="13"/>
      <c r="I134" s="5">
        <v>0.51</v>
      </c>
      <c r="J134" s="13"/>
      <c r="K134" s="4"/>
      <c r="L134" s="20"/>
      <c r="M134" s="20"/>
      <c r="N134" s="17"/>
    </row>
    <row r="135" spans="1:14" x14ac:dyDescent="0.25">
      <c r="A135" s="1">
        <v>42515</v>
      </c>
      <c r="B135">
        <v>2754841</v>
      </c>
      <c r="C135" t="s">
        <v>324</v>
      </c>
      <c r="D135" t="s">
        <v>325</v>
      </c>
      <c r="E135">
        <v>430.83</v>
      </c>
      <c r="F135" s="8">
        <v>428.61</v>
      </c>
      <c r="G135">
        <v>256.41000000000003</v>
      </c>
      <c r="H135" s="13">
        <v>254.7</v>
      </c>
      <c r="I135" s="5">
        <v>174.42</v>
      </c>
      <c r="J135" s="13">
        <v>173.91</v>
      </c>
      <c r="K135" s="12">
        <f t="shared" si="148"/>
        <v>1945.8894</v>
      </c>
      <c r="L135" s="20">
        <f t="shared" ref="L135" si="200">H135*$C$2</f>
        <v>1342.2689999999998</v>
      </c>
      <c r="M135" s="20">
        <f t="shared" ref="M135" si="201">J135*$C$3</f>
        <v>311.2989</v>
      </c>
      <c r="N135" s="17">
        <f t="shared" ref="N135" si="202">L135+M135</f>
        <v>1653.5678999999998</v>
      </c>
    </row>
    <row r="136" spans="1:14" x14ac:dyDescent="0.25">
      <c r="A136" s="1">
        <v>42485</v>
      </c>
      <c r="B136">
        <v>2137941</v>
      </c>
      <c r="C136" t="s">
        <v>23</v>
      </c>
      <c r="D136" t="s">
        <v>219</v>
      </c>
      <c r="E136">
        <v>42140.72</v>
      </c>
      <c r="F136" s="8"/>
      <c r="G136">
        <v>29228.37</v>
      </c>
      <c r="H136" s="13"/>
      <c r="I136" s="5">
        <v>12912.35</v>
      </c>
      <c r="J136" s="13"/>
      <c r="K136" s="4"/>
      <c r="L136" s="20"/>
      <c r="M136" s="20"/>
      <c r="N136" s="17"/>
    </row>
    <row r="137" spans="1:14" x14ac:dyDescent="0.25">
      <c r="A137" s="1">
        <v>42515</v>
      </c>
      <c r="B137">
        <v>2137941</v>
      </c>
      <c r="C137" t="s">
        <v>23</v>
      </c>
      <c r="D137" t="s">
        <v>219</v>
      </c>
      <c r="E137">
        <v>42332.639999999999</v>
      </c>
      <c r="F137" s="8">
        <v>191.919999999998</v>
      </c>
      <c r="G137">
        <v>29368.03</v>
      </c>
      <c r="H137" s="13">
        <v>139.66</v>
      </c>
      <c r="I137" s="5">
        <v>12964.6</v>
      </c>
      <c r="J137" s="13">
        <v>52.25</v>
      </c>
      <c r="K137" s="12">
        <f t="shared" si="148"/>
        <v>871.31679999999096</v>
      </c>
      <c r="L137" s="20">
        <f t="shared" ref="L137" si="203">H137*$C$2</f>
        <v>736.00819999999987</v>
      </c>
      <c r="M137" s="20">
        <f t="shared" ref="M137" si="204">J137*$C$3</f>
        <v>93.527500000000003</v>
      </c>
      <c r="N137" s="17">
        <f t="shared" ref="N137" si="205">L137+M137</f>
        <v>829.53569999999991</v>
      </c>
    </row>
    <row r="138" spans="1:14" x14ac:dyDescent="0.25">
      <c r="A138" s="1">
        <v>42485</v>
      </c>
      <c r="B138">
        <v>2163162</v>
      </c>
      <c r="C138" t="s">
        <v>80</v>
      </c>
      <c r="D138" t="s">
        <v>220</v>
      </c>
      <c r="E138">
        <v>3213.34</v>
      </c>
      <c r="F138" s="8"/>
      <c r="G138">
        <v>2726.03</v>
      </c>
      <c r="H138" s="13"/>
      <c r="I138" s="5">
        <v>487.3</v>
      </c>
      <c r="J138" s="13"/>
      <c r="K138" s="4"/>
      <c r="L138" s="20"/>
      <c r="M138" s="20"/>
      <c r="N138" s="17"/>
    </row>
    <row r="139" spans="1:14" x14ac:dyDescent="0.25">
      <c r="A139" s="1">
        <v>42515</v>
      </c>
      <c r="B139">
        <v>2163162</v>
      </c>
      <c r="C139" t="s">
        <v>80</v>
      </c>
      <c r="D139" t="s">
        <v>220</v>
      </c>
      <c r="E139">
        <v>3334.45</v>
      </c>
      <c r="F139" s="8">
        <v>121.11</v>
      </c>
      <c r="G139">
        <v>2819.32</v>
      </c>
      <c r="H139" s="13">
        <v>93.29</v>
      </c>
      <c r="I139" s="5">
        <v>515.12</v>
      </c>
      <c r="J139" s="13">
        <v>27.82</v>
      </c>
      <c r="K139" s="12">
        <f t="shared" si="148"/>
        <v>549.83939999999996</v>
      </c>
      <c r="L139" s="20">
        <f t="shared" ref="L139" si="206">H139*$C$2</f>
        <v>491.63830000000002</v>
      </c>
      <c r="M139" s="20">
        <f t="shared" ref="M139" si="207">J139*$C$3</f>
        <v>49.797800000000002</v>
      </c>
      <c r="N139" s="17">
        <f t="shared" ref="N139" si="208">L139+M139</f>
        <v>541.43610000000001</v>
      </c>
    </row>
    <row r="140" spans="1:14" x14ac:dyDescent="0.25">
      <c r="A140" s="1">
        <v>42485</v>
      </c>
      <c r="B140">
        <v>2073224</v>
      </c>
      <c r="C140" t="s">
        <v>21</v>
      </c>
      <c r="D140" t="s">
        <v>221</v>
      </c>
      <c r="E140">
        <v>242.73</v>
      </c>
      <c r="F140" s="8"/>
      <c r="G140">
        <v>224.39</v>
      </c>
      <c r="H140" s="13"/>
      <c r="I140" s="5">
        <v>18.329999999999998</v>
      </c>
      <c r="J140" s="13"/>
      <c r="K140" s="4"/>
      <c r="L140" s="20"/>
      <c r="M140" s="20"/>
      <c r="N140" s="17"/>
    </row>
    <row r="141" spans="1:14" x14ac:dyDescent="0.25">
      <c r="A141" s="1">
        <v>42515</v>
      </c>
      <c r="B141">
        <v>2073224</v>
      </c>
      <c r="C141" t="s">
        <v>21</v>
      </c>
      <c r="D141" t="s">
        <v>221</v>
      </c>
      <c r="E141">
        <v>242.85</v>
      </c>
      <c r="F141" s="8">
        <v>0.119999999999976</v>
      </c>
      <c r="G141">
        <v>224.5</v>
      </c>
      <c r="H141" s="13">
        <v>0.109999999999985</v>
      </c>
      <c r="I141" s="5">
        <v>18.34</v>
      </c>
      <c r="J141" s="13">
        <v>9.9999999999980105E-3</v>
      </c>
      <c r="K141" s="12">
        <f t="shared" si="148"/>
        <v>0.54479999999989104</v>
      </c>
      <c r="L141" s="20">
        <f t="shared" ref="L141" si="209">H141*$C$2</f>
        <v>0.57969999999992095</v>
      </c>
      <c r="M141" s="20">
        <f t="shared" ref="M141" si="210">J141*$C$3</f>
        <v>1.789999999999644E-2</v>
      </c>
      <c r="N141" s="17">
        <f t="shared" ref="N141" si="211">L141+M141</f>
        <v>0.59759999999991742</v>
      </c>
    </row>
    <row r="142" spans="1:14" x14ac:dyDescent="0.25">
      <c r="A142" s="1">
        <v>42485</v>
      </c>
      <c r="B142">
        <v>2043749</v>
      </c>
      <c r="C142" t="s">
        <v>13</v>
      </c>
      <c r="D142" t="s">
        <v>222</v>
      </c>
      <c r="E142">
        <v>2168.9499999999998</v>
      </c>
      <c r="F142" s="8"/>
      <c r="G142">
        <v>1593.01</v>
      </c>
      <c r="H142" s="13"/>
      <c r="I142" s="5">
        <v>575.94000000000005</v>
      </c>
      <c r="J142" s="13"/>
      <c r="K142" s="4"/>
      <c r="L142" s="20"/>
      <c r="M142" s="20"/>
      <c r="N142" s="17"/>
    </row>
    <row r="143" spans="1:14" x14ac:dyDescent="0.25">
      <c r="A143" s="1">
        <v>42515</v>
      </c>
      <c r="B143">
        <v>2043749</v>
      </c>
      <c r="C143" t="s">
        <v>13</v>
      </c>
      <c r="D143" t="s">
        <v>222</v>
      </c>
      <c r="E143">
        <v>2252.52</v>
      </c>
      <c r="F143" s="8">
        <v>83.570000000000206</v>
      </c>
      <c r="G143">
        <v>1642.13</v>
      </c>
      <c r="H143" s="13">
        <v>49.120000000000097</v>
      </c>
      <c r="I143" s="5">
        <v>610.38</v>
      </c>
      <c r="J143" s="13">
        <v>34.439999999999898</v>
      </c>
      <c r="K143" s="12">
        <f t="shared" si="148"/>
        <v>379.40780000000092</v>
      </c>
      <c r="L143" s="20">
        <f t="shared" ref="L143" si="212">H143*$C$2</f>
        <v>258.86240000000049</v>
      </c>
      <c r="M143" s="20">
        <f t="shared" ref="M143" si="213">J143*$C$3</f>
        <v>61.647599999999819</v>
      </c>
      <c r="N143" s="17">
        <f t="shared" ref="N143" si="214">L143+M143</f>
        <v>320.51000000000033</v>
      </c>
    </row>
    <row r="144" spans="1:14" x14ac:dyDescent="0.25">
      <c r="A144" s="1">
        <v>42485</v>
      </c>
      <c r="B144">
        <v>2802629</v>
      </c>
      <c r="C144" t="s">
        <v>142</v>
      </c>
      <c r="D144" t="s">
        <v>220</v>
      </c>
      <c r="E144">
        <v>0.36</v>
      </c>
      <c r="F144" s="8"/>
      <c r="G144">
        <v>0.36</v>
      </c>
      <c r="H144" s="13"/>
      <c r="I144" s="5">
        <v>0</v>
      </c>
      <c r="J144" s="13"/>
      <c r="K144" s="4"/>
      <c r="L144" s="20"/>
      <c r="M144" s="20"/>
      <c r="N144" s="17"/>
    </row>
    <row r="145" spans="1:14" x14ac:dyDescent="0.25">
      <c r="A145" s="1">
        <v>42515</v>
      </c>
      <c r="B145">
        <v>2802629</v>
      </c>
      <c r="C145" t="s">
        <v>142</v>
      </c>
      <c r="D145" t="s">
        <v>220</v>
      </c>
      <c r="E145">
        <v>0.37</v>
      </c>
      <c r="F145" s="8">
        <v>0.01</v>
      </c>
      <c r="G145">
        <v>0.37</v>
      </c>
      <c r="H145" s="13">
        <v>0.01</v>
      </c>
      <c r="I145" s="5">
        <v>0</v>
      </c>
      <c r="J145" s="13">
        <v>0</v>
      </c>
      <c r="K145" s="12">
        <f t="shared" si="148"/>
        <v>4.5400000000000003E-2</v>
      </c>
      <c r="L145" s="20">
        <f t="shared" ref="L145" si="215">H145*$C$2</f>
        <v>5.2699999999999997E-2</v>
      </c>
      <c r="M145" s="20">
        <f t="shared" ref="M145" si="216">J145*$C$3</f>
        <v>0</v>
      </c>
      <c r="N145" s="17">
        <f t="shared" ref="N145" si="217">L145+M145</f>
        <v>5.2699999999999997E-2</v>
      </c>
    </row>
    <row r="146" spans="1:14" x14ac:dyDescent="0.25">
      <c r="A146" s="1">
        <v>42485</v>
      </c>
      <c r="B146">
        <v>2146186</v>
      </c>
      <c r="C146" t="s">
        <v>54</v>
      </c>
      <c r="D146" t="s">
        <v>223</v>
      </c>
      <c r="E146">
        <v>3743.84</v>
      </c>
      <c r="F146" s="8"/>
      <c r="G146">
        <v>2921.94</v>
      </c>
      <c r="H146" s="13"/>
      <c r="I146" s="5">
        <v>821.89</v>
      </c>
      <c r="J146" s="13"/>
      <c r="K146" s="4"/>
      <c r="L146" s="20"/>
      <c r="M146" s="20"/>
      <c r="N146" s="17"/>
    </row>
    <row r="147" spans="1:14" x14ac:dyDescent="0.25">
      <c r="A147" s="1">
        <v>42515</v>
      </c>
      <c r="B147">
        <v>2146186</v>
      </c>
      <c r="C147" t="s">
        <v>54</v>
      </c>
      <c r="D147" t="s">
        <v>223</v>
      </c>
      <c r="E147">
        <v>3810.45</v>
      </c>
      <c r="F147" s="8">
        <v>66.610000000000099</v>
      </c>
      <c r="G147">
        <v>2966.13</v>
      </c>
      <c r="H147" s="13">
        <v>44.190000000000097</v>
      </c>
      <c r="I147" s="5">
        <v>844.31</v>
      </c>
      <c r="J147" s="13">
        <v>22.420000000000101</v>
      </c>
      <c r="K147" s="12">
        <f t="shared" si="148"/>
        <v>302.40940000000046</v>
      </c>
      <c r="L147" s="20">
        <f t="shared" ref="L147" si="218">H147*$C$2</f>
        <v>232.88130000000049</v>
      </c>
      <c r="M147" s="20">
        <f t="shared" ref="M147" si="219">J147*$C$3</f>
        <v>40.131800000000183</v>
      </c>
      <c r="N147" s="17">
        <f t="shared" ref="N147" si="220">L147+M147</f>
        <v>273.01310000000069</v>
      </c>
    </row>
    <row r="148" spans="1:14" x14ac:dyDescent="0.25">
      <c r="A148" s="1">
        <v>42485</v>
      </c>
      <c r="B148">
        <v>1960912</v>
      </c>
      <c r="C148" t="s">
        <v>12</v>
      </c>
      <c r="D148" t="s">
        <v>224</v>
      </c>
      <c r="E148">
        <v>18989.939999999999</v>
      </c>
      <c r="F148" s="8"/>
      <c r="G148">
        <v>13366.21</v>
      </c>
      <c r="H148" s="13"/>
      <c r="I148" s="5">
        <v>5623.72</v>
      </c>
      <c r="J148" s="13"/>
      <c r="K148" s="4"/>
      <c r="L148" s="20"/>
      <c r="M148" s="20"/>
      <c r="N148" s="17"/>
    </row>
    <row r="149" spans="1:14" x14ac:dyDescent="0.25">
      <c r="A149" s="1">
        <v>42515</v>
      </c>
      <c r="B149">
        <v>1960912</v>
      </c>
      <c r="C149" t="s">
        <v>12</v>
      </c>
      <c r="D149" t="s">
        <v>224</v>
      </c>
      <c r="E149">
        <v>19144.98</v>
      </c>
      <c r="F149" s="8">
        <v>155.04000000000099</v>
      </c>
      <c r="G149">
        <v>13486.28</v>
      </c>
      <c r="H149" s="13">
        <v>120.07</v>
      </c>
      <c r="I149" s="5">
        <v>5658.69</v>
      </c>
      <c r="J149" s="13">
        <v>34.970000000000297</v>
      </c>
      <c r="K149" s="12">
        <f t="shared" si="148"/>
        <v>703.88160000000448</v>
      </c>
      <c r="L149" s="20">
        <f t="shared" ref="L149" si="221">H149*$C$2</f>
        <v>632.76889999999992</v>
      </c>
      <c r="M149" s="20">
        <f t="shared" ref="M149" si="222">J149*$C$3</f>
        <v>62.596300000000532</v>
      </c>
      <c r="N149" s="17">
        <f t="shared" ref="N149" si="223">L149+M149</f>
        <v>695.36520000000041</v>
      </c>
    </row>
    <row r="150" spans="1:14" x14ac:dyDescent="0.25">
      <c r="A150" s="1">
        <v>42485</v>
      </c>
      <c r="B150">
        <v>2775259</v>
      </c>
      <c r="C150" t="s">
        <v>136</v>
      </c>
      <c r="D150" t="s">
        <v>225</v>
      </c>
      <c r="E150">
        <v>1.96</v>
      </c>
      <c r="F150" s="8"/>
      <c r="G150">
        <v>1.96</v>
      </c>
      <c r="H150" s="13"/>
      <c r="I150" s="5">
        <v>0</v>
      </c>
      <c r="J150" s="13"/>
      <c r="K150" s="4"/>
      <c r="L150" s="20"/>
      <c r="M150" s="20"/>
      <c r="N150" s="17"/>
    </row>
    <row r="151" spans="1:14" x14ac:dyDescent="0.25">
      <c r="A151" s="1">
        <v>42515</v>
      </c>
      <c r="B151">
        <v>2775259</v>
      </c>
      <c r="C151" t="s">
        <v>136</v>
      </c>
      <c r="D151" t="s">
        <v>225</v>
      </c>
      <c r="E151">
        <v>3.88</v>
      </c>
      <c r="F151" s="8">
        <v>1.92</v>
      </c>
      <c r="G151">
        <v>3.87</v>
      </c>
      <c r="H151" s="13">
        <v>1.91</v>
      </c>
      <c r="I151" s="5">
        <v>0</v>
      </c>
      <c r="J151" s="13">
        <v>0</v>
      </c>
      <c r="K151" s="12">
        <f t="shared" si="148"/>
        <v>8.7167999999999992</v>
      </c>
      <c r="L151" s="20">
        <f t="shared" ref="L151" si="224">H151*$C$2</f>
        <v>10.0657</v>
      </c>
      <c r="M151" s="20">
        <f t="shared" ref="M151" si="225">J151*$C$3</f>
        <v>0</v>
      </c>
      <c r="N151" s="17">
        <f t="shared" ref="N151" si="226">L151+M151</f>
        <v>10.0657</v>
      </c>
    </row>
    <row r="152" spans="1:14" x14ac:dyDescent="0.25">
      <c r="A152" s="1">
        <v>42485</v>
      </c>
      <c r="B152">
        <v>2357617</v>
      </c>
      <c r="C152" t="s">
        <v>100</v>
      </c>
      <c r="D152" t="s">
        <v>226</v>
      </c>
      <c r="E152">
        <v>4980.2700000000004</v>
      </c>
      <c r="F152" s="8"/>
      <c r="G152">
        <v>4434.0200000000004</v>
      </c>
      <c r="H152" s="13"/>
      <c r="I152" s="5">
        <v>546.25</v>
      </c>
      <c r="J152" s="13"/>
      <c r="K152" s="4"/>
      <c r="L152" s="20"/>
      <c r="M152" s="20"/>
      <c r="N152" s="17"/>
    </row>
    <row r="153" spans="1:14" x14ac:dyDescent="0.25">
      <c r="A153" s="1">
        <v>42515</v>
      </c>
      <c r="B153">
        <v>2357617</v>
      </c>
      <c r="C153" t="s">
        <v>100</v>
      </c>
      <c r="D153" t="s">
        <v>226</v>
      </c>
      <c r="E153">
        <v>5274.71</v>
      </c>
      <c r="F153" s="8">
        <v>294.44</v>
      </c>
      <c r="G153">
        <v>4675.78</v>
      </c>
      <c r="H153" s="13">
        <v>241.759999999999</v>
      </c>
      <c r="I153" s="5">
        <v>598.91999999999996</v>
      </c>
      <c r="J153" s="13">
        <v>52.67</v>
      </c>
      <c r="K153" s="12">
        <f t="shared" si="148"/>
        <v>1336.7575999999999</v>
      </c>
      <c r="L153" s="20">
        <f t="shared" ref="L153" si="227">H153*$C$2</f>
        <v>1274.0751999999945</v>
      </c>
      <c r="M153" s="20">
        <f t="shared" ref="M153" si="228">J153*$C$3</f>
        <v>94.279300000000006</v>
      </c>
      <c r="N153" s="17">
        <f t="shared" ref="N153" si="229">L153+M153</f>
        <v>1368.3544999999945</v>
      </c>
    </row>
    <row r="154" spans="1:14" x14ac:dyDescent="0.25">
      <c r="A154" s="1">
        <v>42485</v>
      </c>
      <c r="B154">
        <v>2567155</v>
      </c>
      <c r="C154" t="s">
        <v>139</v>
      </c>
      <c r="D154" t="s">
        <v>227</v>
      </c>
      <c r="E154">
        <v>196.23</v>
      </c>
      <c r="F154" s="8"/>
      <c r="G154">
        <v>54.13</v>
      </c>
      <c r="H154" s="13"/>
      <c r="I154" s="5">
        <v>142.1</v>
      </c>
      <c r="J154" s="13"/>
      <c r="K154" s="4"/>
      <c r="L154" s="20"/>
      <c r="M154" s="20"/>
      <c r="N154" s="17"/>
    </row>
    <row r="155" spans="1:14" x14ac:dyDescent="0.25">
      <c r="A155" s="1">
        <v>42515</v>
      </c>
      <c r="B155">
        <v>2567155</v>
      </c>
      <c r="C155" t="s">
        <v>139</v>
      </c>
      <c r="D155" t="s">
        <v>227</v>
      </c>
      <c r="E155">
        <v>218.69</v>
      </c>
      <c r="F155" s="8">
        <v>22.46</v>
      </c>
      <c r="G155">
        <v>69.39</v>
      </c>
      <c r="H155" s="13">
        <v>15.26</v>
      </c>
      <c r="I155" s="5">
        <v>149.30000000000001</v>
      </c>
      <c r="J155" s="13">
        <v>7.2000000000000197</v>
      </c>
      <c r="K155" s="12">
        <f t="shared" si="148"/>
        <v>101.9684</v>
      </c>
      <c r="L155" s="20">
        <f t="shared" ref="L155" si="230">H155*$C$2</f>
        <v>80.420199999999994</v>
      </c>
      <c r="M155" s="20">
        <f t="shared" ref="M155" si="231">J155*$C$3</f>
        <v>12.888000000000035</v>
      </c>
      <c r="N155" s="17">
        <f t="shared" ref="N155" si="232">L155+M155</f>
        <v>93.308200000000028</v>
      </c>
    </row>
    <row r="156" spans="1:14" x14ac:dyDescent="0.25">
      <c r="A156" s="1">
        <v>42485</v>
      </c>
      <c r="B156">
        <v>2160979</v>
      </c>
      <c r="C156" t="s">
        <v>81</v>
      </c>
      <c r="D156" t="s">
        <v>228</v>
      </c>
      <c r="E156">
        <v>4605.41</v>
      </c>
      <c r="F156" s="8"/>
      <c r="G156">
        <v>3563.03</v>
      </c>
      <c r="H156" s="13"/>
      <c r="I156" s="5">
        <v>1042.3599999999999</v>
      </c>
      <c r="J156" s="13"/>
      <c r="K156" s="4"/>
      <c r="L156" s="20"/>
      <c r="M156" s="20"/>
      <c r="N156" s="17"/>
    </row>
    <row r="157" spans="1:14" x14ac:dyDescent="0.25">
      <c r="A157" s="1">
        <v>42515</v>
      </c>
      <c r="B157">
        <v>2160979</v>
      </c>
      <c r="C157" t="s">
        <v>81</v>
      </c>
      <c r="D157" t="s">
        <v>228</v>
      </c>
      <c r="E157">
        <v>4887.41</v>
      </c>
      <c r="F157" s="8">
        <v>282</v>
      </c>
      <c r="G157">
        <v>3774.22</v>
      </c>
      <c r="H157" s="13">
        <v>211.19</v>
      </c>
      <c r="I157" s="5">
        <v>1113.19</v>
      </c>
      <c r="J157" s="13">
        <v>70.829999999999899</v>
      </c>
      <c r="K157" s="12">
        <f t="shared" si="148"/>
        <v>1280.28</v>
      </c>
      <c r="L157" s="20">
        <f t="shared" ref="L157" si="233">H157*$C$2</f>
        <v>1112.9712999999999</v>
      </c>
      <c r="M157" s="20">
        <f t="shared" ref="M157" si="234">J157*$C$3</f>
        <v>126.78569999999982</v>
      </c>
      <c r="N157" s="17">
        <f t="shared" ref="N157" si="235">L157+M157</f>
        <v>1239.7569999999998</v>
      </c>
    </row>
    <row r="158" spans="1:14" x14ac:dyDescent="0.25">
      <c r="A158" s="1">
        <v>42485</v>
      </c>
      <c r="B158">
        <v>2339919</v>
      </c>
      <c r="C158" t="s">
        <v>99</v>
      </c>
      <c r="D158" t="s">
        <v>229</v>
      </c>
      <c r="E158">
        <v>516.64</v>
      </c>
      <c r="F158" s="8"/>
      <c r="G158">
        <v>420.01</v>
      </c>
      <c r="H158" s="13"/>
      <c r="I158" s="5">
        <v>96.62</v>
      </c>
      <c r="J158" s="13"/>
      <c r="K158" s="4"/>
      <c r="L158" s="20"/>
      <c r="M158" s="20"/>
      <c r="N158" s="17"/>
    </row>
    <row r="159" spans="1:14" x14ac:dyDescent="0.25">
      <c r="A159" s="1">
        <v>42515</v>
      </c>
      <c r="B159">
        <v>2339919</v>
      </c>
      <c r="C159" t="s">
        <v>99</v>
      </c>
      <c r="D159" t="s">
        <v>229</v>
      </c>
      <c r="E159">
        <v>547.08000000000004</v>
      </c>
      <c r="F159" s="8">
        <v>30.440000000000101</v>
      </c>
      <c r="G159">
        <v>444.4</v>
      </c>
      <c r="H159" s="13">
        <v>24.39</v>
      </c>
      <c r="I159" s="5">
        <v>102.66</v>
      </c>
      <c r="J159" s="13">
        <v>6.0399999999999903</v>
      </c>
      <c r="K159" s="12">
        <f t="shared" si="148"/>
        <v>138.19760000000045</v>
      </c>
      <c r="L159" s="20">
        <f t="shared" ref="L159" si="236">H159*$C$2</f>
        <v>128.53530000000001</v>
      </c>
      <c r="M159" s="20">
        <f t="shared" ref="M159" si="237">J159*$C$3</f>
        <v>10.811599999999983</v>
      </c>
      <c r="N159" s="17">
        <f t="shared" ref="N159" si="238">L159+M159</f>
        <v>139.34689999999998</v>
      </c>
    </row>
    <row r="160" spans="1:14" x14ac:dyDescent="0.25">
      <c r="A160" s="1">
        <v>42485</v>
      </c>
      <c r="B160">
        <v>2340750</v>
      </c>
      <c r="C160" t="s">
        <v>113</v>
      </c>
      <c r="D160" t="s">
        <v>114</v>
      </c>
      <c r="E160">
        <v>475.9</v>
      </c>
      <c r="F160" s="8"/>
      <c r="G160">
        <v>444.49</v>
      </c>
      <c r="H160" s="13"/>
      <c r="I160" s="5">
        <v>31.41</v>
      </c>
      <c r="J160" s="13"/>
      <c r="K160" s="4"/>
      <c r="L160" s="20"/>
      <c r="M160" s="20"/>
      <c r="N160" s="17"/>
    </row>
    <row r="161" spans="1:14" x14ac:dyDescent="0.25">
      <c r="A161" s="1">
        <v>42515</v>
      </c>
      <c r="B161">
        <v>2340750</v>
      </c>
      <c r="C161" t="s">
        <v>113</v>
      </c>
      <c r="D161" t="s">
        <v>114</v>
      </c>
      <c r="E161">
        <v>495.03</v>
      </c>
      <c r="F161" s="8">
        <v>19.13</v>
      </c>
      <c r="G161">
        <v>456.59</v>
      </c>
      <c r="H161" s="13">
        <v>12.1</v>
      </c>
      <c r="I161" s="5">
        <v>38.43</v>
      </c>
      <c r="J161" s="13">
        <v>7.02</v>
      </c>
      <c r="K161" s="12">
        <f t="shared" si="148"/>
        <v>86.850200000000001</v>
      </c>
      <c r="L161" s="20">
        <f t="shared" ref="L161" si="239">H161*$C$2</f>
        <v>63.766999999999996</v>
      </c>
      <c r="M161" s="20">
        <f t="shared" ref="M161" si="240">J161*$C$3</f>
        <v>12.565799999999999</v>
      </c>
      <c r="N161" s="17">
        <f t="shared" ref="N161" si="241">L161+M161</f>
        <v>76.332799999999992</v>
      </c>
    </row>
    <row r="162" spans="1:14" x14ac:dyDescent="0.25">
      <c r="A162" s="1">
        <v>42485</v>
      </c>
      <c r="B162">
        <v>2152926</v>
      </c>
      <c r="C162" t="s">
        <v>79</v>
      </c>
      <c r="D162" t="s">
        <v>230</v>
      </c>
      <c r="E162">
        <v>1485.48</v>
      </c>
      <c r="F162" s="8"/>
      <c r="G162">
        <v>1198.26</v>
      </c>
      <c r="H162" s="13"/>
      <c r="I162" s="5">
        <v>287.20999999999998</v>
      </c>
      <c r="J162" s="13"/>
      <c r="K162" s="4"/>
      <c r="L162" s="20"/>
      <c r="M162" s="20"/>
      <c r="N162" s="17"/>
    </row>
    <row r="163" spans="1:14" x14ac:dyDescent="0.25">
      <c r="A163" s="1">
        <v>42515</v>
      </c>
      <c r="B163">
        <v>2152926</v>
      </c>
      <c r="C163" t="s">
        <v>79</v>
      </c>
      <c r="D163" t="s">
        <v>230</v>
      </c>
      <c r="E163">
        <v>1580.27</v>
      </c>
      <c r="F163" s="8">
        <v>94.79</v>
      </c>
      <c r="G163">
        <v>1265.73</v>
      </c>
      <c r="H163" s="13">
        <v>67.47</v>
      </c>
      <c r="I163" s="5">
        <v>314.54000000000002</v>
      </c>
      <c r="J163" s="13">
        <v>27.33</v>
      </c>
      <c r="K163" s="12">
        <f t="shared" si="148"/>
        <v>430.34660000000002</v>
      </c>
      <c r="L163" s="20">
        <f t="shared" ref="L163" si="242">H163*$C$2</f>
        <v>355.56689999999998</v>
      </c>
      <c r="M163" s="20">
        <f t="shared" ref="M163" si="243">J163*$C$3</f>
        <v>48.920699999999997</v>
      </c>
      <c r="N163" s="17">
        <f t="shared" ref="N163" si="244">L163+M163</f>
        <v>404.48759999999999</v>
      </c>
    </row>
    <row r="164" spans="1:14" x14ac:dyDescent="0.25">
      <c r="A164" s="1">
        <v>42485</v>
      </c>
      <c r="B164">
        <v>2162467</v>
      </c>
      <c r="C164" t="s">
        <v>313</v>
      </c>
      <c r="D164" t="s">
        <v>314</v>
      </c>
      <c r="E164">
        <v>603.97</v>
      </c>
      <c r="F164" s="8"/>
      <c r="G164">
        <v>431.1</v>
      </c>
      <c r="H164" s="13"/>
      <c r="I164" s="5">
        <v>172.87</v>
      </c>
      <c r="J164" s="13"/>
      <c r="K164" s="4"/>
      <c r="L164" s="20"/>
      <c r="M164" s="20"/>
      <c r="N164" s="17"/>
    </row>
    <row r="165" spans="1:14" x14ac:dyDescent="0.25">
      <c r="A165" s="1">
        <v>42515</v>
      </c>
      <c r="B165">
        <v>2162467</v>
      </c>
      <c r="C165" t="s">
        <v>313</v>
      </c>
      <c r="D165" t="s">
        <v>314</v>
      </c>
      <c r="E165">
        <v>694.76</v>
      </c>
      <c r="F165" s="8">
        <v>90.79</v>
      </c>
      <c r="G165">
        <v>500.92</v>
      </c>
      <c r="H165" s="13">
        <v>69.819999999999993</v>
      </c>
      <c r="I165" s="5">
        <v>193.83</v>
      </c>
      <c r="J165" s="13">
        <v>20.96</v>
      </c>
      <c r="K165" s="12">
        <f t="shared" ref="K165:K227" si="245">F165*$C$5</f>
        <v>412.18660000000006</v>
      </c>
      <c r="L165" s="20">
        <f t="shared" ref="L165" si="246">H165*$C$2</f>
        <v>367.95139999999992</v>
      </c>
      <c r="M165" s="20">
        <f t="shared" ref="M165" si="247">J165*$C$3</f>
        <v>37.5184</v>
      </c>
      <c r="N165" s="17">
        <f t="shared" ref="N165" si="248">L165+M165</f>
        <v>405.46979999999991</v>
      </c>
    </row>
    <row r="166" spans="1:14" x14ac:dyDescent="0.25">
      <c r="A166" s="1">
        <v>42485</v>
      </c>
      <c r="B166">
        <v>2358061</v>
      </c>
      <c r="C166" t="s">
        <v>115</v>
      </c>
      <c r="D166" t="s">
        <v>116</v>
      </c>
      <c r="E166">
        <v>2413.46</v>
      </c>
      <c r="F166" s="8"/>
      <c r="G166">
        <v>2413.46</v>
      </c>
      <c r="H166" s="13"/>
      <c r="I166" s="5">
        <v>0</v>
      </c>
      <c r="J166" s="13"/>
      <c r="K166" s="4"/>
      <c r="L166" s="20"/>
      <c r="M166" s="20"/>
      <c r="N166" s="17"/>
    </row>
    <row r="167" spans="1:14" x14ac:dyDescent="0.25">
      <c r="A167" s="1">
        <v>42515</v>
      </c>
      <c r="B167">
        <v>2358061</v>
      </c>
      <c r="C167" t="s">
        <v>115</v>
      </c>
      <c r="D167" t="s">
        <v>116</v>
      </c>
      <c r="E167">
        <v>2415.19</v>
      </c>
      <c r="F167" s="8">
        <v>1.73000000000002</v>
      </c>
      <c r="G167">
        <v>2415.19</v>
      </c>
      <c r="H167" s="13">
        <v>1.73000000000002</v>
      </c>
      <c r="I167" s="5">
        <v>0</v>
      </c>
      <c r="J167" s="13">
        <v>0</v>
      </c>
      <c r="K167" s="12">
        <f t="shared" si="245"/>
        <v>7.8542000000000911</v>
      </c>
      <c r="L167" s="20">
        <f t="shared" ref="L167" si="249">H167*$C$2</f>
        <v>9.1171000000001037</v>
      </c>
      <c r="M167" s="20">
        <f t="shared" ref="M167" si="250">J167*$C$3</f>
        <v>0</v>
      </c>
      <c r="N167" s="17">
        <f t="shared" ref="N167" si="251">L167+M167</f>
        <v>9.1171000000001037</v>
      </c>
    </row>
    <row r="168" spans="1:14" x14ac:dyDescent="0.25">
      <c r="A168" s="1">
        <v>42485</v>
      </c>
      <c r="B168">
        <v>2042540</v>
      </c>
      <c r="C168" t="s">
        <v>14</v>
      </c>
      <c r="D168" t="s">
        <v>231</v>
      </c>
      <c r="E168">
        <v>4586.93</v>
      </c>
      <c r="F168" s="8"/>
      <c r="G168">
        <v>3375.52</v>
      </c>
      <c r="H168" s="13"/>
      <c r="I168" s="5">
        <v>1211.4100000000001</v>
      </c>
      <c r="J168" s="13"/>
      <c r="K168" s="4"/>
      <c r="L168" s="20"/>
      <c r="M168" s="20"/>
      <c r="N168" s="17"/>
    </row>
    <row r="169" spans="1:14" x14ac:dyDescent="0.25">
      <c r="A169" s="1">
        <v>42515</v>
      </c>
      <c r="B169">
        <v>2042540</v>
      </c>
      <c r="C169" t="s">
        <v>14</v>
      </c>
      <c r="D169" t="s">
        <v>231</v>
      </c>
      <c r="E169">
        <v>4679.63</v>
      </c>
      <c r="F169" s="8">
        <v>92.699999999999804</v>
      </c>
      <c r="G169">
        <v>3437.17</v>
      </c>
      <c r="H169" s="13">
        <v>61.650000000000098</v>
      </c>
      <c r="I169" s="5">
        <v>1242.45</v>
      </c>
      <c r="J169" s="13">
        <v>31.04</v>
      </c>
      <c r="K169" s="12">
        <f t="shared" si="245"/>
        <v>420.85799999999909</v>
      </c>
      <c r="L169" s="20">
        <f t="shared" ref="L169" si="252">H169*$C$2</f>
        <v>324.89550000000048</v>
      </c>
      <c r="M169" s="20">
        <f t="shared" ref="M169" si="253">J169*$C$3</f>
        <v>55.561599999999999</v>
      </c>
      <c r="N169" s="17">
        <f t="shared" ref="N169" si="254">L169+M169</f>
        <v>380.45710000000048</v>
      </c>
    </row>
    <row r="170" spans="1:14" x14ac:dyDescent="0.25">
      <c r="A170" s="1">
        <v>42485</v>
      </c>
      <c r="B170">
        <v>2156807</v>
      </c>
      <c r="C170" t="s">
        <v>39</v>
      </c>
      <c r="D170" t="s">
        <v>232</v>
      </c>
      <c r="E170">
        <v>3862.17</v>
      </c>
      <c r="F170" s="8"/>
      <c r="G170">
        <v>3079.74</v>
      </c>
      <c r="H170" s="13"/>
      <c r="I170" s="5">
        <v>782.42</v>
      </c>
      <c r="J170" s="13"/>
      <c r="K170" s="4"/>
      <c r="L170" s="20"/>
      <c r="M170" s="20"/>
      <c r="N170" s="17"/>
    </row>
    <row r="171" spans="1:14" x14ac:dyDescent="0.25">
      <c r="A171" s="1">
        <v>42515</v>
      </c>
      <c r="B171">
        <v>2156807</v>
      </c>
      <c r="C171" t="s">
        <v>39</v>
      </c>
      <c r="D171" t="s">
        <v>232</v>
      </c>
      <c r="E171">
        <v>4091.39</v>
      </c>
      <c r="F171" s="8">
        <v>229.22</v>
      </c>
      <c r="G171">
        <v>3242.85</v>
      </c>
      <c r="H171" s="13">
        <v>163.11000000000001</v>
      </c>
      <c r="I171" s="5">
        <v>848.54</v>
      </c>
      <c r="J171" s="13">
        <v>66.119999999999905</v>
      </c>
      <c r="K171" s="12">
        <f t="shared" si="245"/>
        <v>1040.6587999999999</v>
      </c>
      <c r="L171" s="20">
        <f t="shared" ref="L171" si="255">H171*$C$2</f>
        <v>859.58969999999999</v>
      </c>
      <c r="M171" s="20">
        <f t="shared" ref="M171" si="256">J171*$C$3</f>
        <v>118.35479999999983</v>
      </c>
      <c r="N171" s="17">
        <f t="shared" ref="N171" si="257">L171+M171</f>
        <v>977.94449999999983</v>
      </c>
    </row>
    <row r="172" spans="1:14" x14ac:dyDescent="0.25">
      <c r="A172" s="1">
        <v>42485</v>
      </c>
      <c r="B172">
        <v>2047274</v>
      </c>
      <c r="C172" t="s">
        <v>55</v>
      </c>
      <c r="D172" t="s">
        <v>233</v>
      </c>
      <c r="E172">
        <v>118.49</v>
      </c>
      <c r="F172" s="8"/>
      <c r="G172">
        <v>94.6</v>
      </c>
      <c r="H172" s="13"/>
      <c r="I172" s="5">
        <v>23.88</v>
      </c>
      <c r="J172" s="13"/>
      <c r="K172" s="4"/>
      <c r="L172" s="20"/>
      <c r="M172" s="20"/>
      <c r="N172" s="17"/>
    </row>
    <row r="173" spans="1:14" x14ac:dyDescent="0.25">
      <c r="A173" s="1">
        <v>42515</v>
      </c>
      <c r="B173">
        <v>2047274</v>
      </c>
      <c r="C173" t="s">
        <v>55</v>
      </c>
      <c r="D173" t="s">
        <v>233</v>
      </c>
      <c r="E173">
        <v>120.51</v>
      </c>
      <c r="F173" s="8">
        <v>2.02</v>
      </c>
      <c r="G173">
        <v>96.21</v>
      </c>
      <c r="H173" s="13">
        <v>1.61</v>
      </c>
      <c r="I173" s="5">
        <v>24.29</v>
      </c>
      <c r="J173" s="13">
        <v>0.41</v>
      </c>
      <c r="K173" s="12">
        <f t="shared" si="245"/>
        <v>9.1707999999999998</v>
      </c>
      <c r="L173" s="20">
        <f t="shared" ref="L173" si="258">H173*$C$2</f>
        <v>8.4847000000000001</v>
      </c>
      <c r="M173" s="20">
        <f t="shared" ref="M173" si="259">J173*$C$3</f>
        <v>0.7339</v>
      </c>
      <c r="N173" s="17">
        <f t="shared" ref="N173" si="260">L173+M173</f>
        <v>9.2186000000000003</v>
      </c>
    </row>
    <row r="174" spans="1:14" x14ac:dyDescent="0.25">
      <c r="A174" s="1">
        <v>42485</v>
      </c>
      <c r="B174">
        <v>2049314</v>
      </c>
      <c r="C174" t="s">
        <v>26</v>
      </c>
      <c r="D174" t="s">
        <v>234</v>
      </c>
      <c r="E174">
        <v>6027.02</v>
      </c>
      <c r="F174" s="8"/>
      <c r="G174">
        <v>4828.96</v>
      </c>
      <c r="H174" s="13"/>
      <c r="I174" s="5">
        <v>1198.05</v>
      </c>
      <c r="J174" s="13"/>
      <c r="K174" s="4"/>
      <c r="L174" s="20"/>
      <c r="M174" s="20"/>
      <c r="N174" s="17"/>
    </row>
    <row r="175" spans="1:14" x14ac:dyDescent="0.25">
      <c r="A175" s="1">
        <v>42515</v>
      </c>
      <c r="B175">
        <v>2049314</v>
      </c>
      <c r="C175" t="s">
        <v>26</v>
      </c>
      <c r="D175" t="s">
        <v>234</v>
      </c>
      <c r="E175">
        <v>6283.5</v>
      </c>
      <c r="F175" s="8">
        <v>256.48</v>
      </c>
      <c r="G175">
        <v>4998.76</v>
      </c>
      <c r="H175" s="13">
        <v>169.8</v>
      </c>
      <c r="I175" s="5">
        <v>1284.72</v>
      </c>
      <c r="J175" s="13">
        <v>86.670000000000101</v>
      </c>
      <c r="K175" s="12">
        <f t="shared" si="245"/>
        <v>1164.4192</v>
      </c>
      <c r="L175" s="20">
        <f t="shared" ref="L175" si="261">H175*$C$2</f>
        <v>894.846</v>
      </c>
      <c r="M175" s="20">
        <f t="shared" ref="M175" si="262">J175*$C$3</f>
        <v>155.13930000000019</v>
      </c>
      <c r="N175" s="17">
        <f t="shared" ref="N175" si="263">L175+M175</f>
        <v>1049.9853000000003</v>
      </c>
    </row>
    <row r="176" spans="1:14" x14ac:dyDescent="0.25">
      <c r="A176" s="1">
        <v>42485</v>
      </c>
      <c r="B176">
        <v>2049474</v>
      </c>
      <c r="C176" t="s">
        <v>22</v>
      </c>
      <c r="D176" t="s">
        <v>235</v>
      </c>
      <c r="E176">
        <v>2248.75</v>
      </c>
      <c r="F176" s="8"/>
      <c r="G176">
        <v>1836.78</v>
      </c>
      <c r="H176" s="13"/>
      <c r="I176" s="5">
        <v>411.95</v>
      </c>
      <c r="J176" s="13"/>
      <c r="K176" s="4"/>
      <c r="L176" s="20"/>
      <c r="M176" s="20"/>
      <c r="N176" s="17"/>
    </row>
    <row r="177" spans="1:14" x14ac:dyDescent="0.25">
      <c r="A177" s="1">
        <v>42515</v>
      </c>
      <c r="B177">
        <v>2049474</v>
      </c>
      <c r="C177" t="s">
        <v>22</v>
      </c>
      <c r="D177" t="s">
        <v>235</v>
      </c>
      <c r="E177">
        <v>2292.6999999999998</v>
      </c>
      <c r="F177" s="8">
        <v>43.950000000000301</v>
      </c>
      <c r="G177">
        <v>1869.97</v>
      </c>
      <c r="H177" s="13">
        <v>33.190000000000097</v>
      </c>
      <c r="I177" s="5">
        <v>422.71</v>
      </c>
      <c r="J177" s="13">
        <v>10.76</v>
      </c>
      <c r="K177" s="12">
        <f t="shared" si="245"/>
        <v>199.53300000000138</v>
      </c>
      <c r="L177" s="20">
        <f t="shared" ref="L177" si="264">H177*$C$2</f>
        <v>174.91130000000049</v>
      </c>
      <c r="M177" s="20">
        <f t="shared" ref="M177" si="265">J177*$C$3</f>
        <v>19.260400000000001</v>
      </c>
      <c r="N177" s="17">
        <f t="shared" ref="N177" si="266">L177+M177</f>
        <v>194.1717000000005</v>
      </c>
    </row>
    <row r="178" spans="1:14" x14ac:dyDescent="0.25">
      <c r="A178" s="1">
        <v>42485</v>
      </c>
      <c r="B178">
        <v>2073018</v>
      </c>
      <c r="C178" t="s">
        <v>77</v>
      </c>
      <c r="D178" t="s">
        <v>236</v>
      </c>
      <c r="E178">
        <v>2965.74</v>
      </c>
      <c r="F178" s="8"/>
      <c r="G178">
        <v>2404.89</v>
      </c>
      <c r="H178" s="13"/>
      <c r="I178" s="5">
        <v>560.84</v>
      </c>
      <c r="J178" s="13"/>
      <c r="K178" s="4"/>
      <c r="L178" s="20"/>
      <c r="M178" s="20"/>
      <c r="N178" s="17"/>
    </row>
    <row r="179" spans="1:14" x14ac:dyDescent="0.25">
      <c r="A179" s="1">
        <v>42515</v>
      </c>
      <c r="B179">
        <v>2073018</v>
      </c>
      <c r="C179" t="s">
        <v>77</v>
      </c>
      <c r="D179" t="s">
        <v>236</v>
      </c>
      <c r="E179">
        <v>3019.82</v>
      </c>
      <c r="F179" s="8">
        <v>54.079999999999899</v>
      </c>
      <c r="G179">
        <v>2448.42</v>
      </c>
      <c r="H179" s="13">
        <v>43.5300000000002</v>
      </c>
      <c r="I179" s="5">
        <v>571.39</v>
      </c>
      <c r="J179" s="13">
        <v>10.55</v>
      </c>
      <c r="K179" s="12">
        <f t="shared" si="245"/>
        <v>245.52319999999955</v>
      </c>
      <c r="L179" s="20">
        <f t="shared" ref="L179" si="267">H179*$C$2</f>
        <v>229.40310000000105</v>
      </c>
      <c r="M179" s="20">
        <f t="shared" ref="M179" si="268">J179*$C$3</f>
        <v>18.884500000000003</v>
      </c>
      <c r="N179" s="17">
        <f t="shared" ref="N179" si="269">L179+M179</f>
        <v>248.28760000000105</v>
      </c>
    </row>
    <row r="180" spans="1:14" x14ac:dyDescent="0.25">
      <c r="A180" s="1">
        <v>42485</v>
      </c>
      <c r="B180">
        <v>1961003</v>
      </c>
      <c r="C180" t="s">
        <v>11</v>
      </c>
      <c r="D180" t="s">
        <v>237</v>
      </c>
      <c r="E180">
        <v>5391.32</v>
      </c>
      <c r="F180" s="8"/>
      <c r="G180">
        <v>3704.44</v>
      </c>
      <c r="H180" s="13"/>
      <c r="I180" s="5">
        <v>1686.87</v>
      </c>
      <c r="J180" s="13"/>
      <c r="K180" s="4"/>
      <c r="L180" s="20"/>
      <c r="M180" s="20"/>
      <c r="N180" s="17"/>
    </row>
    <row r="181" spans="1:14" x14ac:dyDescent="0.25">
      <c r="A181" s="1">
        <v>42515</v>
      </c>
      <c r="B181">
        <v>1961003</v>
      </c>
      <c r="C181" t="s">
        <v>11</v>
      </c>
      <c r="D181" t="s">
        <v>237</v>
      </c>
      <c r="E181">
        <v>5686.88</v>
      </c>
      <c r="F181" s="8">
        <v>295.56</v>
      </c>
      <c r="G181">
        <v>3828.3</v>
      </c>
      <c r="H181" s="13">
        <v>123.86</v>
      </c>
      <c r="I181" s="5">
        <v>1858.58</v>
      </c>
      <c r="J181" s="13">
        <v>171.71</v>
      </c>
      <c r="K181" s="12">
        <f t="shared" si="245"/>
        <v>1341.8424</v>
      </c>
      <c r="L181" s="20">
        <f t="shared" ref="L181" si="270">H181*$C$2</f>
        <v>652.74219999999991</v>
      </c>
      <c r="M181" s="20">
        <f t="shared" ref="M181" si="271">J181*$C$3</f>
        <v>307.36090000000002</v>
      </c>
      <c r="N181" s="17">
        <f t="shared" ref="N181" si="272">L181+M181</f>
        <v>960.10309999999993</v>
      </c>
    </row>
    <row r="182" spans="1:14" x14ac:dyDescent="0.25">
      <c r="A182" s="1">
        <v>42485</v>
      </c>
      <c r="B182">
        <v>2073183</v>
      </c>
      <c r="C182" t="s">
        <v>28</v>
      </c>
      <c r="D182" t="s">
        <v>238</v>
      </c>
      <c r="E182">
        <v>5554.92</v>
      </c>
      <c r="F182" s="8"/>
      <c r="G182">
        <v>4234.33</v>
      </c>
      <c r="H182" s="13"/>
      <c r="I182" s="5">
        <v>1320.56</v>
      </c>
      <c r="J182" s="13"/>
      <c r="K182" s="4"/>
      <c r="L182" s="20"/>
      <c r="M182" s="20"/>
      <c r="N182" s="17"/>
    </row>
    <row r="183" spans="1:14" x14ac:dyDescent="0.25">
      <c r="A183" s="1">
        <v>42515</v>
      </c>
      <c r="B183">
        <v>2073183</v>
      </c>
      <c r="C183" t="s">
        <v>28</v>
      </c>
      <c r="D183" t="s">
        <v>238</v>
      </c>
      <c r="E183">
        <v>5695.07</v>
      </c>
      <c r="F183" s="8">
        <v>140.15</v>
      </c>
      <c r="G183">
        <v>4340.2</v>
      </c>
      <c r="H183" s="13">
        <v>105.87</v>
      </c>
      <c r="I183" s="5">
        <v>1354.85</v>
      </c>
      <c r="J183" s="13">
        <v>34.290000000000198</v>
      </c>
      <c r="K183" s="12">
        <f t="shared" si="245"/>
        <v>636.28100000000006</v>
      </c>
      <c r="L183" s="20">
        <f t="shared" ref="L183" si="273">H183*$C$2</f>
        <v>557.93489999999997</v>
      </c>
      <c r="M183" s="20">
        <f t="shared" ref="M183" si="274">J183*$C$3</f>
        <v>61.379100000000356</v>
      </c>
      <c r="N183" s="17">
        <f t="shared" ref="N183" si="275">L183+M183</f>
        <v>619.31400000000031</v>
      </c>
    </row>
    <row r="184" spans="1:14" x14ac:dyDescent="0.25">
      <c r="A184" s="1">
        <v>42485</v>
      </c>
      <c r="B184">
        <v>2254793</v>
      </c>
      <c r="C184" t="s">
        <v>101</v>
      </c>
      <c r="D184" t="s">
        <v>239</v>
      </c>
      <c r="E184">
        <v>236.22</v>
      </c>
      <c r="F184" s="8"/>
      <c r="G184">
        <v>192.52</v>
      </c>
      <c r="H184" s="13"/>
      <c r="I184" s="5">
        <v>43.7</v>
      </c>
      <c r="J184" s="13"/>
      <c r="K184" s="4"/>
      <c r="L184" s="20"/>
      <c r="M184" s="20"/>
      <c r="N184" s="17"/>
    </row>
    <row r="185" spans="1:14" x14ac:dyDescent="0.25">
      <c r="A185" s="1">
        <v>42515</v>
      </c>
      <c r="B185">
        <v>2254793</v>
      </c>
      <c r="C185" t="s">
        <v>101</v>
      </c>
      <c r="D185" t="s">
        <v>239</v>
      </c>
      <c r="E185">
        <v>248.9</v>
      </c>
      <c r="F185" s="8">
        <v>12.68</v>
      </c>
      <c r="G185">
        <v>199.22</v>
      </c>
      <c r="H185" s="13">
        <v>6.6999999999999904</v>
      </c>
      <c r="I185" s="5">
        <v>49.67</v>
      </c>
      <c r="J185" s="13">
        <v>5.97</v>
      </c>
      <c r="K185" s="12">
        <f t="shared" si="245"/>
        <v>57.5672</v>
      </c>
      <c r="L185" s="20">
        <f t="shared" ref="L185" si="276">H185*$C$2</f>
        <v>35.308999999999948</v>
      </c>
      <c r="M185" s="20">
        <f t="shared" ref="M185" si="277">J185*$C$3</f>
        <v>10.686299999999999</v>
      </c>
      <c r="N185" s="17">
        <f t="shared" ref="N185" si="278">L185+M185</f>
        <v>45.995299999999943</v>
      </c>
    </row>
    <row r="186" spans="1:14" x14ac:dyDescent="0.25">
      <c r="A186" s="1">
        <v>42485</v>
      </c>
      <c r="B186">
        <v>5052525</v>
      </c>
      <c r="C186" t="s">
        <v>63</v>
      </c>
      <c r="D186" t="s">
        <v>240</v>
      </c>
      <c r="E186">
        <v>3232.43</v>
      </c>
      <c r="F186" s="8"/>
      <c r="G186">
        <v>2654.23</v>
      </c>
      <c r="H186" s="13"/>
      <c r="I186" s="5">
        <v>578.19000000000005</v>
      </c>
      <c r="J186" s="13"/>
      <c r="K186" s="4"/>
      <c r="L186" s="20"/>
      <c r="M186" s="20"/>
      <c r="N186" s="17"/>
    </row>
    <row r="187" spans="1:14" x14ac:dyDescent="0.25">
      <c r="A187" s="1">
        <v>42515</v>
      </c>
      <c r="B187">
        <v>5052525</v>
      </c>
      <c r="C187" t="s">
        <v>63</v>
      </c>
      <c r="D187" t="s">
        <v>240</v>
      </c>
      <c r="E187">
        <v>3501.96</v>
      </c>
      <c r="F187" s="8">
        <v>269.52999999999997</v>
      </c>
      <c r="G187">
        <v>2827.85</v>
      </c>
      <c r="H187" s="13">
        <v>173.62</v>
      </c>
      <c r="I187" s="5">
        <v>674.11</v>
      </c>
      <c r="J187" s="13">
        <v>95.92</v>
      </c>
      <c r="K187" s="12">
        <f t="shared" si="245"/>
        <v>1223.6661999999999</v>
      </c>
      <c r="L187" s="20">
        <f t="shared" ref="L187" si="279">H187*$C$2</f>
        <v>914.97739999999999</v>
      </c>
      <c r="M187" s="20">
        <f t="shared" ref="M187" si="280">J187*$C$3</f>
        <v>171.6968</v>
      </c>
      <c r="N187" s="17">
        <f t="shared" ref="N187" si="281">L187+M187</f>
        <v>1086.6741999999999</v>
      </c>
    </row>
    <row r="188" spans="1:14" x14ac:dyDescent="0.25">
      <c r="A188" s="1">
        <v>42485</v>
      </c>
      <c r="B188">
        <v>2247751</v>
      </c>
      <c r="C188" t="s">
        <v>241</v>
      </c>
      <c r="D188" t="s">
        <v>242</v>
      </c>
      <c r="E188">
        <v>776.7</v>
      </c>
      <c r="F188" s="8"/>
      <c r="G188">
        <v>776.69</v>
      </c>
      <c r="H188" s="13"/>
      <c r="I188" s="5">
        <v>0</v>
      </c>
      <c r="J188" s="13"/>
      <c r="K188" s="4"/>
      <c r="L188" s="20"/>
      <c r="M188" s="20"/>
      <c r="N188" s="17"/>
    </row>
    <row r="189" spans="1:14" x14ac:dyDescent="0.25">
      <c r="A189" s="1">
        <v>42515</v>
      </c>
      <c r="B189">
        <v>2247751</v>
      </c>
      <c r="C189" t="s">
        <v>241</v>
      </c>
      <c r="D189" t="s">
        <v>242</v>
      </c>
      <c r="E189">
        <v>777.19</v>
      </c>
      <c r="F189" s="8">
        <v>0.49000000000000898</v>
      </c>
      <c r="G189">
        <v>777.14</v>
      </c>
      <c r="H189" s="13">
        <v>0.44999999999993201</v>
      </c>
      <c r="I189" s="5">
        <v>0.05</v>
      </c>
      <c r="J189" s="13">
        <v>0.05</v>
      </c>
      <c r="K189" s="12">
        <f t="shared" si="245"/>
        <v>2.224600000000041</v>
      </c>
      <c r="L189" s="20">
        <f t="shared" ref="L189" si="282">H189*$C$2</f>
        <v>2.3714999999996413</v>
      </c>
      <c r="M189" s="20">
        <f t="shared" ref="M189" si="283">J189*$C$3</f>
        <v>8.950000000000001E-2</v>
      </c>
      <c r="N189" s="17">
        <f t="shared" ref="N189" si="284">L189+M189</f>
        <v>2.4609999999996415</v>
      </c>
    </row>
    <row r="190" spans="1:14" x14ac:dyDescent="0.25">
      <c r="A190" s="1">
        <v>42485</v>
      </c>
      <c r="B190">
        <v>2073320</v>
      </c>
      <c r="C190" t="s">
        <v>25</v>
      </c>
      <c r="D190" t="s">
        <v>243</v>
      </c>
      <c r="E190">
        <v>906.7</v>
      </c>
      <c r="F190" s="8"/>
      <c r="G190">
        <v>809.21</v>
      </c>
      <c r="H190" s="13"/>
      <c r="I190" s="5">
        <v>97.49</v>
      </c>
      <c r="J190" s="13"/>
      <c r="K190" s="4"/>
      <c r="L190" s="20"/>
      <c r="M190" s="20"/>
      <c r="N190" s="17"/>
    </row>
    <row r="191" spans="1:14" x14ac:dyDescent="0.25">
      <c r="A191" s="1">
        <v>42515</v>
      </c>
      <c r="B191">
        <v>2073320</v>
      </c>
      <c r="C191" t="s">
        <v>25</v>
      </c>
      <c r="D191" t="s">
        <v>243</v>
      </c>
      <c r="E191">
        <v>987.77</v>
      </c>
      <c r="F191" s="8">
        <v>81.069999999999894</v>
      </c>
      <c r="G191">
        <v>876.7</v>
      </c>
      <c r="H191" s="13">
        <v>67.489999999999995</v>
      </c>
      <c r="I191" s="5">
        <v>111.06</v>
      </c>
      <c r="J191" s="13">
        <v>13.57</v>
      </c>
      <c r="K191" s="12">
        <f t="shared" si="245"/>
        <v>368.05779999999953</v>
      </c>
      <c r="L191" s="20">
        <f t="shared" ref="L191" si="285">H191*$C$2</f>
        <v>355.67229999999995</v>
      </c>
      <c r="M191" s="20">
        <f t="shared" ref="M191" si="286">J191*$C$3</f>
        <v>24.290300000000002</v>
      </c>
      <c r="N191" s="17">
        <f t="shared" ref="N191" si="287">L191+M191</f>
        <v>379.96259999999995</v>
      </c>
    </row>
    <row r="192" spans="1:14" x14ac:dyDescent="0.25">
      <c r="A192" s="1">
        <v>42485</v>
      </c>
      <c r="B192">
        <v>2776584</v>
      </c>
      <c r="C192" t="s">
        <v>140</v>
      </c>
      <c r="D192" t="s">
        <v>244</v>
      </c>
      <c r="E192">
        <v>109.16</v>
      </c>
      <c r="F192" s="8"/>
      <c r="G192">
        <v>92.49</v>
      </c>
      <c r="H192" s="13"/>
      <c r="I192" s="5">
        <v>16.670000000000002</v>
      </c>
      <c r="J192" s="13"/>
      <c r="K192" s="4"/>
      <c r="L192" s="20"/>
      <c r="M192" s="20"/>
      <c r="N192" s="17"/>
    </row>
    <row r="193" spans="1:14" x14ac:dyDescent="0.25">
      <c r="A193" s="1">
        <v>42515</v>
      </c>
      <c r="B193">
        <v>2776584</v>
      </c>
      <c r="C193" t="s">
        <v>140</v>
      </c>
      <c r="D193" t="s">
        <v>244</v>
      </c>
      <c r="E193">
        <v>169.97</v>
      </c>
      <c r="F193" s="8">
        <v>60.81</v>
      </c>
      <c r="G193">
        <v>143.06</v>
      </c>
      <c r="H193" s="13">
        <v>50.57</v>
      </c>
      <c r="I193" s="5">
        <v>26.9</v>
      </c>
      <c r="J193" s="13">
        <v>10.23</v>
      </c>
      <c r="K193" s="12">
        <f t="shared" si="245"/>
        <v>276.07740000000001</v>
      </c>
      <c r="L193" s="20">
        <f t="shared" ref="L193" si="288">H193*$C$2</f>
        <v>266.50389999999999</v>
      </c>
      <c r="M193" s="20">
        <f t="shared" ref="M193" si="289">J193*$C$3</f>
        <v>18.311700000000002</v>
      </c>
      <c r="N193" s="17">
        <f t="shared" ref="N193" si="290">L193+M193</f>
        <v>284.81560000000002</v>
      </c>
    </row>
    <row r="194" spans="1:14" x14ac:dyDescent="0.25">
      <c r="A194" s="1">
        <v>42485</v>
      </c>
      <c r="B194">
        <v>2774412</v>
      </c>
      <c r="C194" t="s">
        <v>144</v>
      </c>
      <c r="D194" t="s">
        <v>245</v>
      </c>
      <c r="E194">
        <v>232.65</v>
      </c>
      <c r="F194" s="8"/>
      <c r="G194">
        <v>164.5</v>
      </c>
      <c r="H194" s="13"/>
      <c r="I194" s="5">
        <v>68.14</v>
      </c>
      <c r="J194" s="13"/>
      <c r="K194" s="4"/>
      <c r="L194" s="20"/>
      <c r="M194" s="20"/>
      <c r="N194" s="17"/>
    </row>
    <row r="195" spans="1:14" x14ac:dyDescent="0.25">
      <c r="A195" s="1">
        <v>42515</v>
      </c>
      <c r="B195">
        <v>2774412</v>
      </c>
      <c r="C195" t="s">
        <v>144</v>
      </c>
      <c r="D195" t="s">
        <v>245</v>
      </c>
      <c r="E195">
        <v>383.14</v>
      </c>
      <c r="F195" s="8">
        <v>150.49</v>
      </c>
      <c r="G195">
        <v>257.75</v>
      </c>
      <c r="H195" s="13">
        <v>93.25</v>
      </c>
      <c r="I195" s="5">
        <v>125.39</v>
      </c>
      <c r="J195" s="13">
        <v>57.25</v>
      </c>
      <c r="K195" s="12">
        <f t="shared" si="245"/>
        <v>683.22460000000001</v>
      </c>
      <c r="L195" s="20">
        <f t="shared" ref="L195" si="291">H195*$C$2</f>
        <v>491.42749999999995</v>
      </c>
      <c r="M195" s="20">
        <f t="shared" ref="M195" si="292">J195*$C$3</f>
        <v>102.47750000000001</v>
      </c>
      <c r="N195" s="17">
        <f t="shared" ref="N195" si="293">L195+M195</f>
        <v>593.90499999999997</v>
      </c>
    </row>
    <row r="196" spans="1:14" x14ac:dyDescent="0.25">
      <c r="A196" s="1">
        <v>42485</v>
      </c>
      <c r="B196">
        <v>2254520</v>
      </c>
      <c r="C196" t="s">
        <v>90</v>
      </c>
      <c r="D196" t="s">
        <v>246</v>
      </c>
      <c r="E196">
        <v>0.52</v>
      </c>
      <c r="F196" s="8"/>
      <c r="G196">
        <v>0.47</v>
      </c>
      <c r="H196" s="13"/>
      <c r="I196" s="5">
        <v>0.05</v>
      </c>
      <c r="J196" s="13"/>
      <c r="K196" s="4"/>
      <c r="L196" s="20"/>
      <c r="M196" s="20"/>
      <c r="N196" s="17"/>
    </row>
    <row r="197" spans="1:14" x14ac:dyDescent="0.25">
      <c r="A197" s="1">
        <v>42515</v>
      </c>
      <c r="B197">
        <v>2254520</v>
      </c>
      <c r="C197" t="s">
        <v>90</v>
      </c>
      <c r="D197" t="s">
        <v>246</v>
      </c>
      <c r="E197">
        <v>0.52</v>
      </c>
      <c r="F197" s="8">
        <v>0</v>
      </c>
      <c r="G197">
        <v>0.47</v>
      </c>
      <c r="H197" s="13">
        <v>0</v>
      </c>
      <c r="I197" s="5">
        <v>0.05</v>
      </c>
      <c r="J197" s="13">
        <v>0</v>
      </c>
      <c r="K197" s="12">
        <f t="shared" si="245"/>
        <v>0</v>
      </c>
      <c r="L197" s="20">
        <f t="shared" ref="L197" si="294">H197*$C$2</f>
        <v>0</v>
      </c>
      <c r="M197" s="20">
        <f t="shared" ref="M197" si="295">J197*$C$3</f>
        <v>0</v>
      </c>
      <c r="N197" s="17">
        <f t="shared" ref="N197" si="296">L197+M197</f>
        <v>0</v>
      </c>
    </row>
    <row r="198" spans="1:14" x14ac:dyDescent="0.25">
      <c r="A198" s="1">
        <v>42485</v>
      </c>
      <c r="B198">
        <v>2046034</v>
      </c>
      <c r="C198" t="s">
        <v>2</v>
      </c>
      <c r="D198" t="s">
        <v>247</v>
      </c>
      <c r="E198">
        <v>69.03</v>
      </c>
      <c r="F198" s="8"/>
      <c r="G198">
        <v>57.09</v>
      </c>
      <c r="H198" s="13"/>
      <c r="I198" s="5">
        <v>11.93</v>
      </c>
      <c r="J198" s="13"/>
      <c r="K198" s="4"/>
      <c r="L198" s="20"/>
      <c r="M198" s="20"/>
      <c r="N198" s="17"/>
    </row>
    <row r="199" spans="1:14" x14ac:dyDescent="0.25">
      <c r="A199" s="1">
        <v>42515</v>
      </c>
      <c r="B199">
        <v>2046034</v>
      </c>
      <c r="C199" t="s">
        <v>2</v>
      </c>
      <c r="D199" t="s">
        <v>247</v>
      </c>
      <c r="E199">
        <v>79.290000000000006</v>
      </c>
      <c r="F199" s="8">
        <v>10.26</v>
      </c>
      <c r="G199">
        <v>62.84</v>
      </c>
      <c r="H199" s="13">
        <v>5.75</v>
      </c>
      <c r="I199" s="5">
        <v>16.43</v>
      </c>
      <c r="J199" s="13">
        <v>4.5</v>
      </c>
      <c r="K199" s="12">
        <f t="shared" si="245"/>
        <v>46.580399999999997</v>
      </c>
      <c r="L199" s="20">
        <f t="shared" ref="L199" si="297">H199*$C$2</f>
        <v>30.302499999999998</v>
      </c>
      <c r="M199" s="20">
        <f t="shared" ref="M199" si="298">J199*$C$3</f>
        <v>8.0549999999999997</v>
      </c>
      <c r="N199" s="17">
        <f t="shared" ref="N199" si="299">L199+M199</f>
        <v>38.357500000000002</v>
      </c>
    </row>
    <row r="200" spans="1:14" x14ac:dyDescent="0.25">
      <c r="A200" s="1">
        <v>42485</v>
      </c>
      <c r="B200">
        <v>2398128</v>
      </c>
      <c r="C200" t="s">
        <v>248</v>
      </c>
      <c r="D200" t="s">
        <v>249</v>
      </c>
      <c r="E200">
        <v>21779.599999999999</v>
      </c>
      <c r="F200" s="8"/>
      <c r="G200">
        <v>21772.32</v>
      </c>
      <c r="H200" s="13"/>
      <c r="I200" s="5">
        <v>7.27</v>
      </c>
      <c r="J200" s="13"/>
      <c r="K200" s="4"/>
      <c r="L200" s="20"/>
      <c r="M200" s="20"/>
      <c r="N200" s="17"/>
    </row>
    <row r="201" spans="1:14" x14ac:dyDescent="0.25">
      <c r="A201" s="1">
        <v>42515</v>
      </c>
      <c r="B201">
        <v>2398128</v>
      </c>
      <c r="C201" t="s">
        <v>248</v>
      </c>
      <c r="D201" t="s">
        <v>249</v>
      </c>
      <c r="E201">
        <v>21850.13</v>
      </c>
      <c r="F201" s="8">
        <v>70.529999999998793</v>
      </c>
      <c r="G201">
        <v>21830.35</v>
      </c>
      <c r="H201" s="13">
        <v>58.030000000002502</v>
      </c>
      <c r="I201" s="5">
        <v>19.77</v>
      </c>
      <c r="J201" s="13">
        <v>12.5</v>
      </c>
      <c r="K201" s="12">
        <f t="shared" si="245"/>
        <v>320.20619999999451</v>
      </c>
      <c r="L201" s="20">
        <f t="shared" ref="L201" si="300">H201*$C$2</f>
        <v>305.81810000001315</v>
      </c>
      <c r="M201" s="20">
        <f t="shared" ref="M201" si="301">J201*$C$3</f>
        <v>22.375</v>
      </c>
      <c r="N201" s="17">
        <f t="shared" ref="N201" si="302">L201+M201</f>
        <v>328.19310000001315</v>
      </c>
    </row>
    <row r="202" spans="1:14" x14ac:dyDescent="0.25">
      <c r="A202" s="1">
        <v>42485</v>
      </c>
      <c r="B202">
        <v>2350282</v>
      </c>
      <c r="C202" t="s">
        <v>95</v>
      </c>
      <c r="D202" t="s">
        <v>250</v>
      </c>
      <c r="E202">
        <v>1810.72</v>
      </c>
      <c r="F202" s="8"/>
      <c r="G202">
        <v>1308.1400000000001</v>
      </c>
      <c r="H202" s="13"/>
      <c r="I202" s="5">
        <v>502.57</v>
      </c>
      <c r="J202" s="13"/>
      <c r="K202" s="4"/>
      <c r="L202" s="20"/>
      <c r="M202" s="20"/>
      <c r="N202" s="17"/>
    </row>
    <row r="203" spans="1:14" x14ac:dyDescent="0.25">
      <c r="A203" s="1">
        <v>42515</v>
      </c>
      <c r="B203">
        <v>2350282</v>
      </c>
      <c r="C203" t="s">
        <v>95</v>
      </c>
      <c r="D203" t="s">
        <v>250</v>
      </c>
      <c r="E203">
        <v>1943.6</v>
      </c>
      <c r="F203" s="8">
        <v>132.88</v>
      </c>
      <c r="G203">
        <v>1400.3</v>
      </c>
      <c r="H203" s="13">
        <v>92.159999999999897</v>
      </c>
      <c r="I203" s="5">
        <v>543.29</v>
      </c>
      <c r="J203" s="13">
        <v>40.72</v>
      </c>
      <c r="K203" s="12">
        <f t="shared" si="245"/>
        <v>603.27520000000004</v>
      </c>
      <c r="L203" s="20">
        <f t="shared" ref="L203" si="303">H203*$C$2</f>
        <v>485.68319999999943</v>
      </c>
      <c r="M203" s="20">
        <f t="shared" ref="M203" si="304">J203*$C$3</f>
        <v>72.888800000000003</v>
      </c>
      <c r="N203" s="17">
        <f t="shared" ref="N203" si="305">L203+M203</f>
        <v>558.57199999999943</v>
      </c>
    </row>
    <row r="204" spans="1:14" x14ac:dyDescent="0.25">
      <c r="A204" s="1">
        <v>42485</v>
      </c>
      <c r="B204">
        <v>2320713</v>
      </c>
      <c r="C204" t="s">
        <v>93</v>
      </c>
      <c r="D204" t="s">
        <v>251</v>
      </c>
      <c r="E204">
        <v>1380.9</v>
      </c>
      <c r="F204" s="8"/>
      <c r="G204">
        <v>952.19</v>
      </c>
      <c r="H204" s="13"/>
      <c r="I204" s="5">
        <v>428.71</v>
      </c>
      <c r="J204" s="13"/>
      <c r="K204" s="4"/>
      <c r="L204" s="20"/>
      <c r="M204" s="20"/>
      <c r="N204" s="17"/>
    </row>
    <row r="205" spans="1:14" x14ac:dyDescent="0.25">
      <c r="A205" s="1">
        <v>42515</v>
      </c>
      <c r="B205">
        <v>2320713</v>
      </c>
      <c r="C205" t="s">
        <v>93</v>
      </c>
      <c r="D205" t="s">
        <v>251</v>
      </c>
      <c r="E205">
        <v>1480.55</v>
      </c>
      <c r="F205" s="8">
        <v>99.649999999999906</v>
      </c>
      <c r="G205">
        <v>1007.55</v>
      </c>
      <c r="H205" s="13">
        <v>55.36</v>
      </c>
      <c r="I205" s="5">
        <v>473</v>
      </c>
      <c r="J205" s="13">
        <v>44.29</v>
      </c>
      <c r="K205" s="12">
        <f t="shared" si="245"/>
        <v>452.4109999999996</v>
      </c>
      <c r="L205" s="20">
        <f t="shared" ref="L205" si="306">H205*$C$2</f>
        <v>291.74719999999996</v>
      </c>
      <c r="M205" s="20">
        <f t="shared" ref="M205" si="307">J205*$C$3</f>
        <v>79.2791</v>
      </c>
      <c r="N205" s="17">
        <f t="shared" ref="N205" si="308">L205+M205</f>
        <v>371.02629999999999</v>
      </c>
    </row>
    <row r="206" spans="1:14" x14ac:dyDescent="0.25">
      <c r="A206" s="1">
        <v>42485</v>
      </c>
      <c r="B206">
        <v>2138089</v>
      </c>
      <c r="C206" t="s">
        <v>35</v>
      </c>
      <c r="D206" t="s">
        <v>252</v>
      </c>
      <c r="E206">
        <v>5254.84</v>
      </c>
      <c r="F206" s="8"/>
      <c r="G206">
        <v>3573.92</v>
      </c>
      <c r="H206" s="13"/>
      <c r="I206" s="5">
        <v>1680.92</v>
      </c>
      <c r="J206" s="13"/>
      <c r="K206" s="4"/>
      <c r="L206" s="20"/>
      <c r="M206" s="20"/>
      <c r="N206" s="17"/>
    </row>
    <row r="207" spans="1:14" x14ac:dyDescent="0.25">
      <c r="A207" s="1">
        <v>42515</v>
      </c>
      <c r="B207">
        <v>2138089</v>
      </c>
      <c r="C207" t="s">
        <v>35</v>
      </c>
      <c r="D207" t="s">
        <v>252</v>
      </c>
      <c r="E207">
        <v>5366.86</v>
      </c>
      <c r="F207" s="8">
        <v>112.02</v>
      </c>
      <c r="G207">
        <v>3610.49</v>
      </c>
      <c r="H207" s="13">
        <v>36.570000000000199</v>
      </c>
      <c r="I207" s="5">
        <v>1756.36</v>
      </c>
      <c r="J207" s="13">
        <v>75.440000000000097</v>
      </c>
      <c r="K207" s="12">
        <f t="shared" si="245"/>
        <v>508.57079999999996</v>
      </c>
      <c r="L207" s="20">
        <f t="shared" ref="L207" si="309">H207*$C$2</f>
        <v>192.72390000000104</v>
      </c>
      <c r="M207" s="20">
        <f t="shared" ref="M207" si="310">J207*$C$3</f>
        <v>135.03760000000017</v>
      </c>
      <c r="N207" s="17">
        <f t="shared" ref="N207" si="311">L207+M207</f>
        <v>327.76150000000121</v>
      </c>
    </row>
    <row r="208" spans="1:14" x14ac:dyDescent="0.25">
      <c r="A208" s="1">
        <v>42485</v>
      </c>
      <c r="B208">
        <v>2046044</v>
      </c>
      <c r="C208" t="s">
        <v>7</v>
      </c>
      <c r="D208" t="s">
        <v>253</v>
      </c>
      <c r="E208">
        <v>1111.83</v>
      </c>
      <c r="F208" s="8"/>
      <c r="G208">
        <v>906.45</v>
      </c>
      <c r="H208" s="13"/>
      <c r="I208" s="5">
        <v>205.36</v>
      </c>
      <c r="J208" s="13"/>
      <c r="K208" s="4"/>
      <c r="L208" s="20"/>
      <c r="M208" s="20"/>
      <c r="N208" s="17"/>
    </row>
    <row r="209" spans="1:14" x14ac:dyDescent="0.25">
      <c r="A209" s="1">
        <v>42515</v>
      </c>
      <c r="B209">
        <v>2046044</v>
      </c>
      <c r="C209" t="s">
        <v>7</v>
      </c>
      <c r="D209" t="s">
        <v>253</v>
      </c>
      <c r="E209">
        <v>1161.1600000000001</v>
      </c>
      <c r="F209" s="8">
        <v>49.330000000000197</v>
      </c>
      <c r="G209">
        <v>947.46</v>
      </c>
      <c r="H209" s="13">
        <v>41.01</v>
      </c>
      <c r="I209" s="5">
        <v>213.69</v>
      </c>
      <c r="J209" s="13">
        <v>8.3299999999999805</v>
      </c>
      <c r="K209" s="12">
        <f t="shared" si="245"/>
        <v>223.95820000000089</v>
      </c>
      <c r="L209" s="20">
        <f t="shared" ref="L209" si="312">H209*$C$2</f>
        <v>216.12269999999998</v>
      </c>
      <c r="M209" s="20">
        <f t="shared" ref="M209" si="313">J209*$C$3</f>
        <v>14.910699999999965</v>
      </c>
      <c r="N209" s="17">
        <f t="shared" ref="N209" si="314">L209+M209</f>
        <v>231.03339999999994</v>
      </c>
    </row>
    <row r="210" spans="1:14" x14ac:dyDescent="0.25">
      <c r="A210" s="1">
        <v>42485</v>
      </c>
      <c r="B210">
        <v>2073221</v>
      </c>
      <c r="C210" t="s">
        <v>34</v>
      </c>
      <c r="D210" t="s">
        <v>254</v>
      </c>
      <c r="E210">
        <v>2101.66</v>
      </c>
      <c r="F210" s="8"/>
      <c r="G210">
        <v>1468.05</v>
      </c>
      <c r="H210" s="13"/>
      <c r="I210" s="5">
        <v>633.6</v>
      </c>
      <c r="J210" s="13"/>
      <c r="K210" s="4"/>
      <c r="L210" s="20"/>
      <c r="M210" s="20"/>
      <c r="N210" s="17"/>
    </row>
    <row r="211" spans="1:14" x14ac:dyDescent="0.25">
      <c r="A211" s="1">
        <v>42515</v>
      </c>
      <c r="B211">
        <v>2073221</v>
      </c>
      <c r="C211" t="s">
        <v>34</v>
      </c>
      <c r="D211" t="s">
        <v>254</v>
      </c>
      <c r="E211">
        <v>2106.58</v>
      </c>
      <c r="F211" s="8">
        <v>4.9200000000000701</v>
      </c>
      <c r="G211">
        <v>1472.39</v>
      </c>
      <c r="H211" s="13">
        <v>4.34000000000015</v>
      </c>
      <c r="I211" s="5">
        <v>634.19000000000005</v>
      </c>
      <c r="J211" s="13">
        <v>0.59000000000003205</v>
      </c>
      <c r="K211" s="12">
        <f t="shared" si="245"/>
        <v>22.33680000000032</v>
      </c>
      <c r="L211" s="20">
        <f t="shared" ref="L211" si="315">H211*$C$2</f>
        <v>22.871800000000789</v>
      </c>
      <c r="M211" s="20">
        <f t="shared" ref="M211" si="316">J211*$C$3</f>
        <v>1.0561000000000573</v>
      </c>
      <c r="N211" s="17">
        <f t="shared" ref="N211" si="317">L211+M211</f>
        <v>23.927900000000847</v>
      </c>
    </row>
    <row r="212" spans="1:14" x14ac:dyDescent="0.25">
      <c r="A212" s="1">
        <v>42485</v>
      </c>
      <c r="B212">
        <v>2771688</v>
      </c>
      <c r="C212" t="s">
        <v>131</v>
      </c>
      <c r="D212" t="s">
        <v>315</v>
      </c>
      <c r="E212">
        <v>15271.24</v>
      </c>
      <c r="F212" s="8"/>
      <c r="G212">
        <v>10501.42</v>
      </c>
      <c r="H212" s="13"/>
      <c r="I212" s="5">
        <v>4769.8100000000004</v>
      </c>
      <c r="J212" s="13"/>
      <c r="K212" s="4"/>
      <c r="L212" s="20"/>
      <c r="M212" s="20"/>
      <c r="N212" s="17"/>
    </row>
    <row r="213" spans="1:14" x14ac:dyDescent="0.25">
      <c r="A213" s="1">
        <v>42515</v>
      </c>
      <c r="B213">
        <v>2771688</v>
      </c>
      <c r="C213" t="s">
        <v>131</v>
      </c>
      <c r="D213" t="s">
        <v>315</v>
      </c>
      <c r="E213">
        <v>15908.07</v>
      </c>
      <c r="F213" s="8">
        <v>636.83000000000004</v>
      </c>
      <c r="G213">
        <v>10961.43</v>
      </c>
      <c r="H213" s="13">
        <v>460.01</v>
      </c>
      <c r="I213" s="5">
        <v>4946.63</v>
      </c>
      <c r="J213" s="13">
        <v>176.82</v>
      </c>
      <c r="K213" s="12">
        <f t="shared" si="245"/>
        <v>2891.2082</v>
      </c>
      <c r="L213" s="20">
        <f t="shared" ref="L213" si="318">H213*$C$2</f>
        <v>2424.2526999999995</v>
      </c>
      <c r="M213" s="20">
        <f t="shared" ref="M213" si="319">J213*$C$3</f>
        <v>316.50779999999997</v>
      </c>
      <c r="N213" s="17">
        <f t="shared" ref="N213" si="320">L213+M213</f>
        <v>2740.7604999999994</v>
      </c>
    </row>
    <row r="214" spans="1:14" x14ac:dyDescent="0.25">
      <c r="A214" s="1">
        <v>42485</v>
      </c>
      <c r="B214">
        <v>2049477</v>
      </c>
      <c r="C214" t="s">
        <v>33</v>
      </c>
      <c r="D214" t="s">
        <v>255</v>
      </c>
      <c r="E214">
        <v>12988.03</v>
      </c>
      <c r="F214" s="8"/>
      <c r="G214">
        <v>8784.01</v>
      </c>
      <c r="H214" s="13"/>
      <c r="I214" s="5">
        <v>4204.01</v>
      </c>
      <c r="J214" s="13"/>
      <c r="K214" s="4"/>
      <c r="L214" s="20"/>
      <c r="M214" s="20"/>
      <c r="N214" s="17"/>
    </row>
    <row r="215" spans="1:14" x14ac:dyDescent="0.25">
      <c r="A215" s="1">
        <v>42515</v>
      </c>
      <c r="B215">
        <v>2049477</v>
      </c>
      <c r="C215" t="s">
        <v>33</v>
      </c>
      <c r="D215" t="s">
        <v>255</v>
      </c>
      <c r="E215">
        <v>13172.83</v>
      </c>
      <c r="F215" s="8">
        <v>184.79999999999899</v>
      </c>
      <c r="G215">
        <v>8891.4699999999993</v>
      </c>
      <c r="H215" s="13">
        <v>107.459999999999</v>
      </c>
      <c r="I215" s="5">
        <v>4281.3500000000004</v>
      </c>
      <c r="J215" s="13">
        <v>77.340000000000103</v>
      </c>
      <c r="K215" s="12">
        <f t="shared" si="245"/>
        <v>838.99199999999541</v>
      </c>
      <c r="L215" s="20">
        <f t="shared" ref="L215" si="321">H215*$C$2</f>
        <v>566.31419999999468</v>
      </c>
      <c r="M215" s="20">
        <f t="shared" ref="M215" si="322">J215*$C$3</f>
        <v>138.43860000000018</v>
      </c>
      <c r="N215" s="17">
        <f t="shared" ref="N215" si="323">L215+M215</f>
        <v>704.75279999999486</v>
      </c>
    </row>
    <row r="216" spans="1:14" x14ac:dyDescent="0.25">
      <c r="A216" s="1">
        <v>42485</v>
      </c>
      <c r="B216">
        <v>2072630</v>
      </c>
      <c r="C216" t="s">
        <v>30</v>
      </c>
      <c r="D216" t="s">
        <v>256</v>
      </c>
      <c r="E216">
        <v>2126.96</v>
      </c>
      <c r="F216" s="8"/>
      <c r="G216">
        <v>1721.61</v>
      </c>
      <c r="H216" s="13"/>
      <c r="I216" s="5">
        <v>405.35</v>
      </c>
      <c r="J216" s="13"/>
      <c r="K216" s="4"/>
      <c r="L216" s="20"/>
      <c r="M216" s="20"/>
      <c r="N216" s="17"/>
    </row>
    <row r="217" spans="1:14" x14ac:dyDescent="0.25">
      <c r="A217" s="1">
        <v>42515</v>
      </c>
      <c r="B217">
        <v>2072630</v>
      </c>
      <c r="C217" t="s">
        <v>30</v>
      </c>
      <c r="D217" t="s">
        <v>256</v>
      </c>
      <c r="E217">
        <v>2322.83</v>
      </c>
      <c r="F217" s="8">
        <v>195.87</v>
      </c>
      <c r="G217">
        <v>1880.66</v>
      </c>
      <c r="H217" s="13">
        <v>159.05000000000001</v>
      </c>
      <c r="I217" s="5">
        <v>442.16</v>
      </c>
      <c r="J217" s="13">
        <v>36.81</v>
      </c>
      <c r="K217" s="12">
        <f t="shared" si="245"/>
        <v>889.24980000000005</v>
      </c>
      <c r="L217" s="20">
        <f t="shared" ref="L217" si="324">H217*$C$2</f>
        <v>838.19349999999997</v>
      </c>
      <c r="M217" s="20">
        <f t="shared" ref="M217" si="325">J217*$C$3</f>
        <v>65.889900000000011</v>
      </c>
      <c r="N217" s="17">
        <f t="shared" ref="N217" si="326">L217+M217</f>
        <v>904.08339999999998</v>
      </c>
    </row>
    <row r="218" spans="1:14" x14ac:dyDescent="0.25">
      <c r="A218" s="1">
        <v>42485</v>
      </c>
      <c r="B218">
        <v>2168324</v>
      </c>
      <c r="C218" t="s">
        <v>87</v>
      </c>
      <c r="D218" t="s">
        <v>257</v>
      </c>
      <c r="E218">
        <v>4795.9799999999996</v>
      </c>
      <c r="F218" s="8"/>
      <c r="G218">
        <v>3884.5</v>
      </c>
      <c r="H218" s="13"/>
      <c r="I218" s="5">
        <v>911.47</v>
      </c>
      <c r="J218" s="13"/>
      <c r="K218" s="4"/>
      <c r="L218" s="20"/>
      <c r="M218" s="20"/>
      <c r="N218" s="17"/>
    </row>
    <row r="219" spans="1:14" x14ac:dyDescent="0.25">
      <c r="A219" s="1">
        <v>42515</v>
      </c>
      <c r="B219">
        <v>2168324</v>
      </c>
      <c r="C219" t="s">
        <v>87</v>
      </c>
      <c r="D219" t="s">
        <v>257</v>
      </c>
      <c r="E219">
        <v>4971.7700000000004</v>
      </c>
      <c r="F219" s="8">
        <v>175.79</v>
      </c>
      <c r="G219">
        <v>4002.72</v>
      </c>
      <c r="H219" s="13">
        <v>118.22</v>
      </c>
      <c r="I219" s="5">
        <v>969.04</v>
      </c>
      <c r="J219" s="13">
        <v>57.569999999999901</v>
      </c>
      <c r="K219" s="12">
        <f t="shared" si="245"/>
        <v>798.08659999999998</v>
      </c>
      <c r="L219" s="20">
        <f t="shared" ref="L219" si="327">H219*$C$2</f>
        <v>623.01939999999991</v>
      </c>
      <c r="M219" s="20">
        <f t="shared" ref="M219" si="328">J219*$C$3</f>
        <v>103.05029999999982</v>
      </c>
      <c r="N219" s="17">
        <f t="shared" ref="N219" si="329">L219+M219</f>
        <v>726.06969999999978</v>
      </c>
    </row>
    <row r="220" spans="1:14" x14ac:dyDescent="0.25">
      <c r="A220" s="1">
        <v>42485</v>
      </c>
      <c r="B220">
        <v>2254628</v>
      </c>
      <c r="C220" t="s">
        <v>96</v>
      </c>
      <c r="D220" t="s">
        <v>258</v>
      </c>
      <c r="E220">
        <v>2332.35</v>
      </c>
      <c r="F220" s="8"/>
      <c r="G220">
        <v>1718.05</v>
      </c>
      <c r="H220" s="13"/>
      <c r="I220" s="5">
        <v>614.29</v>
      </c>
      <c r="J220" s="13"/>
      <c r="K220" s="4"/>
      <c r="L220" s="20"/>
      <c r="M220" s="20"/>
      <c r="N220" s="17"/>
    </row>
    <row r="221" spans="1:14" x14ac:dyDescent="0.25">
      <c r="A221" s="1">
        <v>42515</v>
      </c>
      <c r="B221">
        <v>2254628</v>
      </c>
      <c r="C221" t="s">
        <v>96</v>
      </c>
      <c r="D221" t="s">
        <v>258</v>
      </c>
      <c r="E221">
        <v>2446.3000000000002</v>
      </c>
      <c r="F221" s="8">
        <v>113.95</v>
      </c>
      <c r="G221">
        <v>1794.54</v>
      </c>
      <c r="H221" s="13">
        <v>76.489999999999995</v>
      </c>
      <c r="I221" s="5">
        <v>651.75</v>
      </c>
      <c r="J221" s="13">
        <v>37.46</v>
      </c>
      <c r="K221" s="12">
        <f t="shared" si="245"/>
        <v>517.33299999999997</v>
      </c>
      <c r="L221" s="20">
        <f t="shared" ref="L221" si="330">H221*$C$2</f>
        <v>403.10229999999996</v>
      </c>
      <c r="M221" s="20">
        <f t="shared" ref="M221" si="331">J221*$C$3</f>
        <v>67.053399999999996</v>
      </c>
      <c r="N221" s="17">
        <f t="shared" ref="N221" si="332">L221+M221</f>
        <v>470.15569999999997</v>
      </c>
    </row>
    <row r="222" spans="1:14" x14ac:dyDescent="0.25">
      <c r="A222" s="1">
        <v>42485</v>
      </c>
      <c r="B222">
        <v>1960404</v>
      </c>
      <c r="C222" t="s">
        <v>3</v>
      </c>
      <c r="D222" t="s">
        <v>259</v>
      </c>
      <c r="E222">
        <v>2088.79</v>
      </c>
      <c r="F222" s="8"/>
      <c r="G222">
        <v>1428.81</v>
      </c>
      <c r="H222" s="13"/>
      <c r="I222" s="5">
        <v>659.95</v>
      </c>
      <c r="J222" s="13"/>
      <c r="K222" s="4"/>
      <c r="L222" s="20"/>
      <c r="M222" s="20"/>
      <c r="N222" s="17"/>
    </row>
    <row r="223" spans="1:14" x14ac:dyDescent="0.25">
      <c r="A223" s="1">
        <v>42515</v>
      </c>
      <c r="B223">
        <v>1960404</v>
      </c>
      <c r="C223" t="s">
        <v>3</v>
      </c>
      <c r="D223" t="s">
        <v>259</v>
      </c>
      <c r="E223">
        <v>2149.69</v>
      </c>
      <c r="F223" s="8">
        <v>60.900000000000098</v>
      </c>
      <c r="G223">
        <v>1463.4</v>
      </c>
      <c r="H223" s="13">
        <v>34.590000000000103</v>
      </c>
      <c r="I223" s="5">
        <v>686.24</v>
      </c>
      <c r="J223" s="13">
        <v>26.29</v>
      </c>
      <c r="K223" s="12">
        <f t="shared" si="245"/>
        <v>276.48600000000044</v>
      </c>
      <c r="L223" s="20">
        <f t="shared" ref="L223" si="333">H223*$C$2</f>
        <v>182.28930000000054</v>
      </c>
      <c r="M223" s="20">
        <f t="shared" ref="M223" si="334">J223*$C$3</f>
        <v>47.059100000000001</v>
      </c>
      <c r="N223" s="17">
        <f t="shared" ref="N223" si="335">L223+M223</f>
        <v>229.34840000000054</v>
      </c>
    </row>
    <row r="224" spans="1:14" x14ac:dyDescent="0.25">
      <c r="A224" s="1">
        <v>42485</v>
      </c>
      <c r="B224">
        <v>1960953</v>
      </c>
      <c r="C224" t="s">
        <v>6</v>
      </c>
      <c r="D224" t="s">
        <v>260</v>
      </c>
      <c r="E224">
        <v>2595.86</v>
      </c>
      <c r="F224" s="8"/>
      <c r="G224">
        <v>2023.87</v>
      </c>
      <c r="H224" s="13"/>
      <c r="I224" s="5">
        <v>571.98</v>
      </c>
      <c r="J224" s="13"/>
      <c r="K224" s="4"/>
      <c r="L224" s="20"/>
      <c r="M224" s="20"/>
      <c r="N224" s="17"/>
    </row>
    <row r="225" spans="1:14" x14ac:dyDescent="0.25">
      <c r="A225" s="1">
        <v>42515</v>
      </c>
      <c r="B225">
        <v>1960953</v>
      </c>
      <c r="C225" t="s">
        <v>6</v>
      </c>
      <c r="D225" t="s">
        <v>260</v>
      </c>
      <c r="E225">
        <v>2596.33</v>
      </c>
      <c r="F225" s="8">
        <v>0.46999999999980002</v>
      </c>
      <c r="G225">
        <v>2024.34</v>
      </c>
      <c r="H225" s="13">
        <v>0.47000000000002701</v>
      </c>
      <c r="I225" s="5">
        <v>571.98</v>
      </c>
      <c r="J225" s="13">
        <v>0</v>
      </c>
      <c r="K225" s="12">
        <f t="shared" si="245"/>
        <v>2.1337999999990922</v>
      </c>
      <c r="L225" s="20">
        <f t="shared" ref="L225" si="336">H225*$C$2</f>
        <v>2.4769000000001422</v>
      </c>
      <c r="M225" s="20">
        <f t="shared" ref="M225" si="337">J225*$C$3</f>
        <v>0</v>
      </c>
      <c r="N225" s="17">
        <f t="shared" ref="N225" si="338">L225+M225</f>
        <v>2.4769000000001422</v>
      </c>
    </row>
    <row r="226" spans="1:14" x14ac:dyDescent="0.25">
      <c r="A226" s="1">
        <v>42485</v>
      </c>
      <c r="B226">
        <v>5063041</v>
      </c>
      <c r="C226" t="s">
        <v>67</v>
      </c>
      <c r="D226" t="s">
        <v>261</v>
      </c>
      <c r="E226">
        <v>6366.24</v>
      </c>
      <c r="F226" s="8"/>
      <c r="G226">
        <v>4354.17</v>
      </c>
      <c r="H226" s="13"/>
      <c r="I226" s="5">
        <v>2012.06</v>
      </c>
      <c r="J226" s="13"/>
      <c r="K226" s="4"/>
      <c r="L226" s="20"/>
      <c r="M226" s="20"/>
      <c r="N226" s="17"/>
    </row>
    <row r="227" spans="1:14" x14ac:dyDescent="0.25">
      <c r="A227" s="1">
        <v>42515</v>
      </c>
      <c r="B227">
        <v>5063041</v>
      </c>
      <c r="C227" t="s">
        <v>67</v>
      </c>
      <c r="D227" t="s">
        <v>261</v>
      </c>
      <c r="E227">
        <v>6367.78</v>
      </c>
      <c r="F227" s="8">
        <v>1.5399999999999601</v>
      </c>
      <c r="G227">
        <v>4355.4799999999996</v>
      </c>
      <c r="H227" s="13">
        <v>1.3100000000004</v>
      </c>
      <c r="I227" s="5">
        <v>2012.3</v>
      </c>
      <c r="J227" s="13">
        <v>0.24000000000000901</v>
      </c>
      <c r="K227" s="12">
        <f t="shared" si="245"/>
        <v>6.9915999999998188</v>
      </c>
      <c r="L227" s="20">
        <f t="shared" ref="L227" si="339">H227*$C$2</f>
        <v>6.9037000000021074</v>
      </c>
      <c r="M227" s="20">
        <f t="shared" ref="M227" si="340">J227*$C$3</f>
        <v>0.42960000000001614</v>
      </c>
      <c r="N227" s="17">
        <f t="shared" ref="N227" si="341">L227+M227</f>
        <v>7.3333000000021231</v>
      </c>
    </row>
    <row r="228" spans="1:14" x14ac:dyDescent="0.25">
      <c r="A228" s="1">
        <v>42485</v>
      </c>
      <c r="B228">
        <v>2694743</v>
      </c>
      <c r="C228" t="s">
        <v>326</v>
      </c>
      <c r="D228" t="s">
        <v>327</v>
      </c>
      <c r="E228">
        <v>0</v>
      </c>
      <c r="F228" s="8"/>
      <c r="G228">
        <v>0</v>
      </c>
      <c r="H228" s="13"/>
      <c r="I228" s="5">
        <v>0</v>
      </c>
      <c r="J228" s="13"/>
      <c r="K228" s="4"/>
      <c r="L228" s="20"/>
      <c r="M228" s="20"/>
      <c r="N228" s="17"/>
    </row>
    <row r="229" spans="1:14" x14ac:dyDescent="0.25">
      <c r="A229" s="1">
        <v>42515</v>
      </c>
      <c r="B229">
        <v>2694743</v>
      </c>
      <c r="C229" t="s">
        <v>326</v>
      </c>
      <c r="D229" t="s">
        <v>327</v>
      </c>
      <c r="E229">
        <v>106.3</v>
      </c>
      <c r="F229" s="8">
        <v>106.3</v>
      </c>
      <c r="G229">
        <v>106.04</v>
      </c>
      <c r="H229" s="13">
        <v>106.04</v>
      </c>
      <c r="I229" s="5">
        <v>0.25</v>
      </c>
      <c r="J229" s="13">
        <v>0.25</v>
      </c>
      <c r="K229" s="12">
        <f t="shared" ref="K229:K291" si="342">F229*$C$5</f>
        <v>482.60199999999998</v>
      </c>
      <c r="L229" s="20">
        <f t="shared" ref="L229" si="343">H229*$C$2</f>
        <v>558.83079999999995</v>
      </c>
      <c r="M229" s="20">
        <f t="shared" ref="M229" si="344">J229*$C$3</f>
        <v>0.44750000000000001</v>
      </c>
      <c r="N229" s="17">
        <f t="shared" ref="N229" si="345">L229+M229</f>
        <v>559.27829999999994</v>
      </c>
    </row>
    <row r="230" spans="1:14" x14ac:dyDescent="0.25">
      <c r="A230" s="1">
        <v>42485</v>
      </c>
      <c r="B230">
        <v>2153135</v>
      </c>
      <c r="C230" t="s">
        <v>65</v>
      </c>
      <c r="D230" t="s">
        <v>262</v>
      </c>
      <c r="E230">
        <v>1609.63</v>
      </c>
      <c r="F230" s="8"/>
      <c r="G230">
        <v>1432.98</v>
      </c>
      <c r="H230" s="13"/>
      <c r="I230" s="5">
        <v>176.64</v>
      </c>
      <c r="J230" s="13"/>
      <c r="K230" s="4"/>
      <c r="L230" s="20"/>
      <c r="M230" s="20"/>
      <c r="N230" s="17"/>
    </row>
    <row r="231" spans="1:14" x14ac:dyDescent="0.25">
      <c r="A231" s="1">
        <v>42515</v>
      </c>
      <c r="B231">
        <v>2153135</v>
      </c>
      <c r="C231" t="s">
        <v>65</v>
      </c>
      <c r="D231" t="s">
        <v>262</v>
      </c>
      <c r="E231">
        <v>1609.87</v>
      </c>
      <c r="F231" s="8">
        <v>0.24000000000000901</v>
      </c>
      <c r="G231">
        <v>1433.22</v>
      </c>
      <c r="H231" s="13">
        <v>0.24000000000000901</v>
      </c>
      <c r="I231" s="5">
        <v>176.65</v>
      </c>
      <c r="J231" s="13">
        <v>9.9999999999909103E-3</v>
      </c>
      <c r="K231" s="12">
        <f t="shared" si="342"/>
        <v>1.089600000000041</v>
      </c>
      <c r="L231" s="20">
        <f t="shared" ref="L231" si="346">H231*$C$2</f>
        <v>1.2648000000000474</v>
      </c>
      <c r="M231" s="20">
        <f t="shared" ref="M231" si="347">J231*$C$3</f>
        <v>1.7899999999983731E-2</v>
      </c>
      <c r="N231" s="17">
        <f t="shared" ref="N231" si="348">L231+M231</f>
        <v>1.2827000000000313</v>
      </c>
    </row>
    <row r="232" spans="1:14" x14ac:dyDescent="0.25">
      <c r="A232" s="1">
        <v>42485</v>
      </c>
      <c r="B232">
        <v>2151790</v>
      </c>
      <c r="C232" t="s">
        <v>69</v>
      </c>
      <c r="D232" t="s">
        <v>263</v>
      </c>
      <c r="E232">
        <v>1577.41</v>
      </c>
      <c r="F232" s="8"/>
      <c r="G232">
        <v>1138.47</v>
      </c>
      <c r="H232" s="13"/>
      <c r="I232" s="5">
        <v>438.94</v>
      </c>
      <c r="J232" s="13"/>
      <c r="K232" s="4"/>
      <c r="L232" s="20"/>
      <c r="M232" s="20"/>
      <c r="N232" s="17"/>
    </row>
    <row r="233" spans="1:14" x14ac:dyDescent="0.25">
      <c r="A233" s="1">
        <v>42515</v>
      </c>
      <c r="B233">
        <v>2151790</v>
      </c>
      <c r="C233" t="s">
        <v>69</v>
      </c>
      <c r="D233" t="s">
        <v>263</v>
      </c>
      <c r="E233">
        <v>1657.82</v>
      </c>
      <c r="F233" s="8">
        <v>80.409999999999897</v>
      </c>
      <c r="G233">
        <v>1185.57</v>
      </c>
      <c r="H233" s="13">
        <v>47.099999999999902</v>
      </c>
      <c r="I233" s="5">
        <v>472.24</v>
      </c>
      <c r="J233" s="13">
        <v>33.299999999999997</v>
      </c>
      <c r="K233" s="12">
        <f t="shared" si="342"/>
        <v>365.06139999999954</v>
      </c>
      <c r="L233" s="20">
        <f t="shared" ref="L233" si="349">H233*$C$2</f>
        <v>248.21699999999947</v>
      </c>
      <c r="M233" s="20">
        <f t="shared" ref="M233" si="350">J233*$C$3</f>
        <v>59.606999999999999</v>
      </c>
      <c r="N233" s="17">
        <f t="shared" ref="N233" si="351">L233+M233</f>
        <v>307.8239999999995</v>
      </c>
    </row>
    <row r="234" spans="1:14" x14ac:dyDescent="0.25">
      <c r="A234" s="1">
        <v>42485</v>
      </c>
      <c r="B234">
        <v>2318647</v>
      </c>
      <c r="C234" t="s">
        <v>94</v>
      </c>
      <c r="D234" t="s">
        <v>264</v>
      </c>
      <c r="E234">
        <v>204.84</v>
      </c>
      <c r="F234" s="8"/>
      <c r="G234">
        <v>163.33000000000001</v>
      </c>
      <c r="H234" s="13"/>
      <c r="I234" s="5">
        <v>41.5</v>
      </c>
      <c r="J234" s="13"/>
      <c r="K234" s="4"/>
      <c r="L234" s="20"/>
      <c r="M234" s="20"/>
      <c r="N234" s="17"/>
    </row>
    <row r="235" spans="1:14" x14ac:dyDescent="0.25">
      <c r="A235" s="1">
        <v>42515</v>
      </c>
      <c r="B235">
        <v>2318647</v>
      </c>
      <c r="C235" t="s">
        <v>94</v>
      </c>
      <c r="D235" t="s">
        <v>264</v>
      </c>
      <c r="E235">
        <v>207.09</v>
      </c>
      <c r="F235" s="8">
        <v>2.25</v>
      </c>
      <c r="G235">
        <v>165.44</v>
      </c>
      <c r="H235" s="13">
        <v>2.1099999999999901</v>
      </c>
      <c r="I235" s="5">
        <v>41.64</v>
      </c>
      <c r="J235" s="13">
        <v>0.14000000000000101</v>
      </c>
      <c r="K235" s="12">
        <f t="shared" si="342"/>
        <v>10.215</v>
      </c>
      <c r="L235" s="20">
        <f t="shared" ref="L235" si="352">H235*$C$2</f>
        <v>11.119699999999947</v>
      </c>
      <c r="M235" s="20">
        <f t="shared" ref="M235" si="353">J235*$C$3</f>
        <v>0.25060000000000182</v>
      </c>
      <c r="N235" s="17">
        <f t="shared" ref="N235" si="354">L235+M235</f>
        <v>11.370299999999949</v>
      </c>
    </row>
    <row r="236" spans="1:14" x14ac:dyDescent="0.25">
      <c r="A236" s="1">
        <v>42485</v>
      </c>
      <c r="B236">
        <v>2362848</v>
      </c>
      <c r="C236" t="s">
        <v>111</v>
      </c>
      <c r="D236" t="s">
        <v>265</v>
      </c>
      <c r="E236">
        <v>2503.25</v>
      </c>
      <c r="F236" s="8"/>
      <c r="G236">
        <v>2342.04</v>
      </c>
      <c r="H236" s="13"/>
      <c r="I236" s="5">
        <v>161.19999999999999</v>
      </c>
      <c r="J236" s="13"/>
      <c r="K236" s="4"/>
      <c r="L236" s="20"/>
      <c r="M236" s="20"/>
      <c r="N236" s="17"/>
    </row>
    <row r="237" spans="1:14" x14ac:dyDescent="0.25">
      <c r="A237" s="1">
        <v>42515</v>
      </c>
      <c r="B237">
        <v>2362848</v>
      </c>
      <c r="C237" t="s">
        <v>111</v>
      </c>
      <c r="D237" t="s">
        <v>265</v>
      </c>
      <c r="E237">
        <v>2627.08</v>
      </c>
      <c r="F237" s="8">
        <v>123.83</v>
      </c>
      <c r="G237">
        <v>2428.41</v>
      </c>
      <c r="H237" s="13">
        <v>86.369999999999905</v>
      </c>
      <c r="I237" s="5">
        <v>198.67</v>
      </c>
      <c r="J237" s="13">
        <v>37.47</v>
      </c>
      <c r="K237" s="12">
        <f t="shared" si="342"/>
        <v>562.18820000000005</v>
      </c>
      <c r="L237" s="20">
        <f t="shared" ref="L237" si="355">H237*$C$2</f>
        <v>455.16989999999947</v>
      </c>
      <c r="M237" s="20">
        <f t="shared" ref="M237" si="356">J237*$C$3</f>
        <v>67.071299999999994</v>
      </c>
      <c r="N237" s="17">
        <f t="shared" ref="N237" si="357">L237+M237</f>
        <v>522.24119999999948</v>
      </c>
    </row>
    <row r="238" spans="1:14" x14ac:dyDescent="0.25">
      <c r="A238" s="1">
        <v>42485</v>
      </c>
      <c r="B238">
        <v>2803980</v>
      </c>
      <c r="C238" t="s">
        <v>132</v>
      </c>
      <c r="D238" t="s">
        <v>266</v>
      </c>
      <c r="E238">
        <v>793.54</v>
      </c>
      <c r="F238" s="8"/>
      <c r="G238">
        <v>739.76</v>
      </c>
      <c r="H238" s="13"/>
      <c r="I238" s="5">
        <v>53.77</v>
      </c>
      <c r="J238" s="13"/>
      <c r="K238" s="4"/>
      <c r="L238" s="20"/>
      <c r="M238" s="20"/>
      <c r="N238" s="17"/>
    </row>
    <row r="239" spans="1:14" x14ac:dyDescent="0.25">
      <c r="A239" s="1">
        <v>42515</v>
      </c>
      <c r="B239">
        <v>2803980</v>
      </c>
      <c r="C239" t="s">
        <v>132</v>
      </c>
      <c r="D239" t="s">
        <v>266</v>
      </c>
      <c r="E239">
        <v>905.82</v>
      </c>
      <c r="F239" s="8">
        <v>112.28</v>
      </c>
      <c r="G239">
        <v>834.52</v>
      </c>
      <c r="H239" s="13">
        <v>94.76</v>
      </c>
      <c r="I239" s="5">
        <v>71.290000000000006</v>
      </c>
      <c r="J239" s="13">
        <v>17.52</v>
      </c>
      <c r="K239" s="12">
        <f t="shared" si="342"/>
        <v>509.75119999999998</v>
      </c>
      <c r="L239" s="20">
        <f t="shared" ref="L239" si="358">H239*$C$2</f>
        <v>499.3852</v>
      </c>
      <c r="M239" s="20">
        <f t="shared" ref="M239" si="359">J239*$C$3</f>
        <v>31.360800000000001</v>
      </c>
      <c r="N239" s="17">
        <f t="shared" ref="N239" si="360">L239+M239</f>
        <v>530.74599999999998</v>
      </c>
    </row>
    <row r="240" spans="1:14" x14ac:dyDescent="0.25">
      <c r="A240" s="1">
        <v>42485</v>
      </c>
      <c r="B240">
        <v>2168553</v>
      </c>
      <c r="C240" t="s">
        <v>70</v>
      </c>
      <c r="D240" t="s">
        <v>267</v>
      </c>
      <c r="E240">
        <v>446.82</v>
      </c>
      <c r="F240" s="8"/>
      <c r="G240">
        <v>244.01</v>
      </c>
      <c r="H240" s="13"/>
      <c r="I240" s="5">
        <v>202.79</v>
      </c>
      <c r="J240" s="13"/>
      <c r="K240" s="4"/>
      <c r="L240" s="20"/>
      <c r="M240" s="20"/>
      <c r="N240" s="17"/>
    </row>
    <row r="241" spans="1:14" x14ac:dyDescent="0.25">
      <c r="A241" s="1">
        <v>42515</v>
      </c>
      <c r="B241">
        <v>2168553</v>
      </c>
      <c r="C241" t="s">
        <v>70</v>
      </c>
      <c r="D241" t="s">
        <v>267</v>
      </c>
      <c r="E241">
        <v>522.72</v>
      </c>
      <c r="F241" s="8">
        <v>75.900000000000006</v>
      </c>
      <c r="G241">
        <v>268</v>
      </c>
      <c r="H241" s="13">
        <v>23.99</v>
      </c>
      <c r="I241" s="5">
        <v>254.71</v>
      </c>
      <c r="J241" s="13">
        <v>51.92</v>
      </c>
      <c r="K241" s="12">
        <f t="shared" si="342"/>
        <v>344.58600000000001</v>
      </c>
      <c r="L241" s="20">
        <f t="shared" ref="L241" si="361">H241*$C$2</f>
        <v>126.42729999999999</v>
      </c>
      <c r="M241" s="20">
        <f t="shared" ref="M241" si="362">J241*$C$3</f>
        <v>92.936800000000005</v>
      </c>
      <c r="N241" s="17">
        <f t="shared" ref="N241" si="363">L241+M241</f>
        <v>219.36410000000001</v>
      </c>
    </row>
    <row r="242" spans="1:14" x14ac:dyDescent="0.25">
      <c r="A242" s="1">
        <v>42485</v>
      </c>
      <c r="B242">
        <v>2048994</v>
      </c>
      <c r="C242" t="s">
        <v>29</v>
      </c>
      <c r="D242" t="s">
        <v>268</v>
      </c>
      <c r="E242">
        <v>4433.55</v>
      </c>
      <c r="F242" s="8"/>
      <c r="G242">
        <v>2938.96</v>
      </c>
      <c r="H242" s="13"/>
      <c r="I242" s="5">
        <v>1494.58</v>
      </c>
      <c r="J242" s="13"/>
      <c r="K242" s="4"/>
      <c r="L242" s="20"/>
      <c r="M242" s="20"/>
      <c r="N242" s="17"/>
    </row>
    <row r="243" spans="1:14" x14ac:dyDescent="0.25">
      <c r="A243" s="1">
        <v>42515</v>
      </c>
      <c r="B243">
        <v>2048994</v>
      </c>
      <c r="C243" t="s">
        <v>29</v>
      </c>
      <c r="D243" t="s">
        <v>268</v>
      </c>
      <c r="E243">
        <v>4489.96</v>
      </c>
      <c r="F243" s="8">
        <v>56.409999999999897</v>
      </c>
      <c r="G243">
        <v>2958.16</v>
      </c>
      <c r="H243" s="13">
        <v>19.1999999999998</v>
      </c>
      <c r="I243" s="5">
        <v>1531.78</v>
      </c>
      <c r="J243" s="13">
        <v>37.200000000000003</v>
      </c>
      <c r="K243" s="12">
        <f t="shared" si="342"/>
        <v>256.10139999999956</v>
      </c>
      <c r="L243" s="20">
        <f t="shared" ref="L243" si="364">H243*$C$2</f>
        <v>101.18399999999895</v>
      </c>
      <c r="M243" s="20">
        <f t="shared" ref="M243" si="365">J243*$C$3</f>
        <v>66.588000000000008</v>
      </c>
      <c r="N243" s="17">
        <f t="shared" ref="N243" si="366">L243+M243</f>
        <v>167.77199999999897</v>
      </c>
    </row>
    <row r="244" spans="1:14" x14ac:dyDescent="0.25">
      <c r="A244" s="1">
        <v>42485</v>
      </c>
      <c r="B244">
        <v>2310060</v>
      </c>
      <c r="C244" t="s">
        <v>107</v>
      </c>
      <c r="D244" t="s">
        <v>269</v>
      </c>
      <c r="E244">
        <v>1542.48</v>
      </c>
      <c r="F244" s="8"/>
      <c r="G244">
        <v>1471.31</v>
      </c>
      <c r="H244" s="13"/>
      <c r="I244" s="5">
        <v>71.150000000000006</v>
      </c>
      <c r="J244" s="13"/>
      <c r="K244" s="4"/>
      <c r="L244" s="20"/>
      <c r="M244" s="20"/>
      <c r="N244" s="17"/>
    </row>
    <row r="245" spans="1:14" x14ac:dyDescent="0.25">
      <c r="A245" s="1">
        <v>42515</v>
      </c>
      <c r="B245">
        <v>2310060</v>
      </c>
      <c r="C245" t="s">
        <v>107</v>
      </c>
      <c r="D245" t="s">
        <v>269</v>
      </c>
      <c r="E245">
        <v>1604.65</v>
      </c>
      <c r="F245" s="8">
        <v>62.170000000000101</v>
      </c>
      <c r="G245">
        <v>1508.93</v>
      </c>
      <c r="H245" s="13">
        <v>37.620000000000097</v>
      </c>
      <c r="I245" s="5">
        <v>95.71</v>
      </c>
      <c r="J245" s="13">
        <v>24.56</v>
      </c>
      <c r="K245" s="12">
        <f t="shared" si="342"/>
        <v>282.25180000000046</v>
      </c>
      <c r="L245" s="20">
        <f t="shared" ref="L245" si="367">H245*$C$2</f>
        <v>198.2574000000005</v>
      </c>
      <c r="M245" s="20">
        <f t="shared" ref="M245" si="368">J245*$C$3</f>
        <v>43.962399999999995</v>
      </c>
      <c r="N245" s="17">
        <f t="shared" ref="N245" si="369">L245+M245</f>
        <v>242.2198000000005</v>
      </c>
    </row>
    <row r="246" spans="1:14" x14ac:dyDescent="0.25">
      <c r="A246" s="1">
        <v>42485</v>
      </c>
      <c r="B246">
        <v>2007495</v>
      </c>
      <c r="C246" t="s">
        <v>112</v>
      </c>
      <c r="D246" t="s">
        <v>270</v>
      </c>
      <c r="E246">
        <v>9957.64</v>
      </c>
      <c r="F246" s="8"/>
      <c r="G246">
        <v>6939.79</v>
      </c>
      <c r="H246" s="13"/>
      <c r="I246" s="5">
        <v>3017.78</v>
      </c>
      <c r="J246" s="13"/>
      <c r="K246" s="4"/>
      <c r="L246" s="20"/>
      <c r="M246" s="20"/>
      <c r="N246" s="17"/>
    </row>
    <row r="247" spans="1:14" x14ac:dyDescent="0.25">
      <c r="A247" s="1">
        <v>42515</v>
      </c>
      <c r="B247">
        <v>2007495</v>
      </c>
      <c r="C247" t="s">
        <v>112</v>
      </c>
      <c r="D247" t="s">
        <v>270</v>
      </c>
      <c r="E247">
        <v>10328.030000000001</v>
      </c>
      <c r="F247" s="8">
        <v>370.39000000000101</v>
      </c>
      <c r="G247">
        <v>7182.68</v>
      </c>
      <c r="H247" s="13">
        <v>242.89</v>
      </c>
      <c r="I247" s="5">
        <v>3145.28</v>
      </c>
      <c r="J247" s="13">
        <v>127.5</v>
      </c>
      <c r="K247" s="12">
        <f t="shared" si="342"/>
        <v>1681.5706000000046</v>
      </c>
      <c r="L247" s="20">
        <f t="shared" ref="L247" si="370">H247*$C$2</f>
        <v>1280.0302999999999</v>
      </c>
      <c r="M247" s="20">
        <f t="shared" ref="M247" si="371">J247*$C$3</f>
        <v>228.22499999999999</v>
      </c>
      <c r="N247" s="17">
        <f t="shared" ref="N247" si="372">L247+M247</f>
        <v>1508.2552999999998</v>
      </c>
    </row>
    <row r="248" spans="1:14" x14ac:dyDescent="0.25">
      <c r="A248" s="1">
        <v>42485</v>
      </c>
      <c r="B248">
        <v>2046064</v>
      </c>
      <c r="C248" t="s">
        <v>10</v>
      </c>
      <c r="D248" t="s">
        <v>271</v>
      </c>
      <c r="E248">
        <v>5513.8</v>
      </c>
      <c r="F248" s="8"/>
      <c r="G248">
        <v>4067.98</v>
      </c>
      <c r="H248" s="13"/>
      <c r="I248" s="5">
        <v>1445.81</v>
      </c>
      <c r="J248" s="13"/>
      <c r="K248" s="4"/>
      <c r="L248" s="20"/>
      <c r="M248" s="20"/>
      <c r="N248" s="17"/>
    </row>
    <row r="249" spans="1:14" x14ac:dyDescent="0.25">
      <c r="A249" s="1">
        <v>42515</v>
      </c>
      <c r="B249">
        <v>2046064</v>
      </c>
      <c r="C249" t="s">
        <v>10</v>
      </c>
      <c r="D249" t="s">
        <v>271</v>
      </c>
      <c r="E249">
        <v>5616.79</v>
      </c>
      <c r="F249" s="8">
        <v>102.99</v>
      </c>
      <c r="G249">
        <v>4118.87</v>
      </c>
      <c r="H249" s="13">
        <v>50.889999999999901</v>
      </c>
      <c r="I249" s="5">
        <v>1497.92</v>
      </c>
      <c r="J249" s="13">
        <v>52.110000000000099</v>
      </c>
      <c r="K249" s="12">
        <f t="shared" si="342"/>
        <v>467.57459999999998</v>
      </c>
      <c r="L249" s="20">
        <f t="shared" ref="L249" si="373">H249*$C$2</f>
        <v>268.19029999999947</v>
      </c>
      <c r="M249" s="20">
        <f t="shared" ref="M249" si="374">J249*$C$3</f>
        <v>93.276900000000182</v>
      </c>
      <c r="N249" s="17">
        <f t="shared" ref="N249" si="375">L249+M249</f>
        <v>361.46719999999965</v>
      </c>
    </row>
    <row r="250" spans="1:14" x14ac:dyDescent="0.25">
      <c r="A250" s="1">
        <v>42485</v>
      </c>
      <c r="B250">
        <v>2774142</v>
      </c>
      <c r="C250" t="s">
        <v>141</v>
      </c>
      <c r="D250" t="s">
        <v>272</v>
      </c>
      <c r="E250">
        <v>98.61</v>
      </c>
      <c r="F250" s="8"/>
      <c r="G250">
        <v>95.02</v>
      </c>
      <c r="H250" s="13"/>
      <c r="I250" s="5">
        <v>3.58</v>
      </c>
      <c r="J250" s="13"/>
      <c r="K250" s="4"/>
      <c r="L250" s="20"/>
      <c r="M250" s="20"/>
      <c r="N250" s="17"/>
    </row>
    <row r="251" spans="1:14" x14ac:dyDescent="0.25">
      <c r="A251" s="1">
        <v>42515</v>
      </c>
      <c r="B251">
        <v>2774142</v>
      </c>
      <c r="C251" t="s">
        <v>141</v>
      </c>
      <c r="D251" t="s">
        <v>272</v>
      </c>
      <c r="E251">
        <v>599.35</v>
      </c>
      <c r="F251" s="8">
        <v>500.74</v>
      </c>
      <c r="G251">
        <v>429.95</v>
      </c>
      <c r="H251" s="13">
        <v>334.93</v>
      </c>
      <c r="I251" s="5">
        <v>169.4</v>
      </c>
      <c r="J251" s="13">
        <v>165.82</v>
      </c>
      <c r="K251" s="12">
        <f t="shared" si="342"/>
        <v>2273.3596000000002</v>
      </c>
      <c r="L251" s="20">
        <f t="shared" ref="L251" si="376">H251*$C$2</f>
        <v>1765.0810999999999</v>
      </c>
      <c r="M251" s="20">
        <f t="shared" ref="M251" si="377">J251*$C$3</f>
        <v>296.81779999999998</v>
      </c>
      <c r="N251" s="17">
        <f t="shared" ref="N251" si="378">L251+M251</f>
        <v>2061.8988999999997</v>
      </c>
    </row>
    <row r="252" spans="1:14" x14ac:dyDescent="0.25">
      <c r="A252" s="1">
        <v>42485</v>
      </c>
      <c r="B252">
        <v>2049465</v>
      </c>
      <c r="C252" t="s">
        <v>27</v>
      </c>
      <c r="D252" t="s">
        <v>273</v>
      </c>
      <c r="E252">
        <v>1030.1199999999999</v>
      </c>
      <c r="F252" s="8"/>
      <c r="G252">
        <v>769.32</v>
      </c>
      <c r="H252" s="13"/>
      <c r="I252" s="5">
        <v>260.79000000000002</v>
      </c>
      <c r="J252" s="13"/>
      <c r="K252" s="4"/>
      <c r="L252" s="20"/>
      <c r="M252" s="20"/>
      <c r="N252" s="17"/>
    </row>
    <row r="253" spans="1:14" x14ac:dyDescent="0.25">
      <c r="A253" s="1">
        <v>42515</v>
      </c>
      <c r="B253">
        <v>2049465</v>
      </c>
      <c r="C253" t="s">
        <v>27</v>
      </c>
      <c r="D253" t="s">
        <v>273</v>
      </c>
      <c r="E253">
        <v>1095.57</v>
      </c>
      <c r="F253" s="8">
        <v>65.449999999999804</v>
      </c>
      <c r="G253">
        <v>805.52</v>
      </c>
      <c r="H253" s="13">
        <v>36.199999999999903</v>
      </c>
      <c r="I253" s="5">
        <v>290.02999999999997</v>
      </c>
      <c r="J253" s="13">
        <v>29.24</v>
      </c>
      <c r="K253" s="12">
        <f t="shared" si="342"/>
        <v>297.14299999999912</v>
      </c>
      <c r="L253" s="20">
        <f t="shared" ref="L253" si="379">H253*$C$2</f>
        <v>190.77399999999949</v>
      </c>
      <c r="M253" s="20">
        <f t="shared" ref="M253" si="380">J253*$C$3</f>
        <v>52.339599999999997</v>
      </c>
      <c r="N253" s="17">
        <f t="shared" ref="N253" si="381">L253+M253</f>
        <v>243.11359999999948</v>
      </c>
    </row>
    <row r="254" spans="1:14" x14ac:dyDescent="0.25">
      <c r="A254" s="1">
        <v>42485</v>
      </c>
      <c r="B254">
        <v>5096809</v>
      </c>
      <c r="C254" t="s">
        <v>126</v>
      </c>
      <c r="D254" t="s">
        <v>274</v>
      </c>
      <c r="E254">
        <v>7946.99</v>
      </c>
      <c r="F254" s="8"/>
      <c r="G254">
        <v>4087.48</v>
      </c>
      <c r="H254" s="13"/>
      <c r="I254" s="5">
        <v>3859.5</v>
      </c>
      <c r="J254" s="13"/>
      <c r="K254" s="4"/>
      <c r="L254" s="20"/>
      <c r="M254" s="20"/>
      <c r="N254" s="17"/>
    </row>
    <row r="255" spans="1:14" x14ac:dyDescent="0.25">
      <c r="A255" s="1">
        <v>42515</v>
      </c>
      <c r="B255">
        <v>5096809</v>
      </c>
      <c r="C255" t="s">
        <v>126</v>
      </c>
      <c r="D255" t="s">
        <v>274</v>
      </c>
      <c r="E255">
        <v>8015.21</v>
      </c>
      <c r="F255" s="8">
        <v>68.220000000000297</v>
      </c>
      <c r="G255">
        <v>4135.6099999999997</v>
      </c>
      <c r="H255" s="13">
        <v>48.129999999999697</v>
      </c>
      <c r="I255" s="5">
        <v>3879.59</v>
      </c>
      <c r="J255" s="13">
        <v>20.090000000000099</v>
      </c>
      <c r="K255" s="12">
        <f t="shared" si="342"/>
        <v>309.71880000000135</v>
      </c>
      <c r="L255" s="20">
        <f t="shared" ref="L255" si="382">H255*$C$2</f>
        <v>253.64509999999839</v>
      </c>
      <c r="M255" s="20">
        <f t="shared" ref="M255" si="383">J255*$C$3</f>
        <v>35.961100000000179</v>
      </c>
      <c r="N255" s="17">
        <f t="shared" ref="N255" si="384">L255+M255</f>
        <v>289.60619999999858</v>
      </c>
    </row>
    <row r="256" spans="1:14" x14ac:dyDescent="0.25">
      <c r="A256" s="1">
        <v>42485</v>
      </c>
      <c r="B256">
        <v>2163126</v>
      </c>
      <c r="C256" t="s">
        <v>76</v>
      </c>
      <c r="D256" t="s">
        <v>275</v>
      </c>
      <c r="E256">
        <v>628.05999999999995</v>
      </c>
      <c r="F256" s="8"/>
      <c r="G256">
        <v>568.25</v>
      </c>
      <c r="H256" s="13"/>
      <c r="I256" s="5">
        <v>59.81</v>
      </c>
      <c r="J256" s="13"/>
      <c r="K256" s="4"/>
      <c r="L256" s="20"/>
      <c r="M256" s="20"/>
      <c r="N256" s="17"/>
    </row>
    <row r="257" spans="1:14" x14ac:dyDescent="0.25">
      <c r="A257" s="1">
        <v>42515</v>
      </c>
      <c r="B257">
        <v>2163126</v>
      </c>
      <c r="C257" t="s">
        <v>76</v>
      </c>
      <c r="D257" t="s">
        <v>275</v>
      </c>
      <c r="E257">
        <v>639.91</v>
      </c>
      <c r="F257" s="8">
        <v>11.8499999999999</v>
      </c>
      <c r="G257">
        <v>580.09</v>
      </c>
      <c r="H257" s="13">
        <v>11.84</v>
      </c>
      <c r="I257" s="5">
        <v>59.82</v>
      </c>
      <c r="J257" s="13">
        <v>9.9999999999980105E-3</v>
      </c>
      <c r="K257" s="12">
        <f t="shared" si="342"/>
        <v>53.798999999999545</v>
      </c>
      <c r="L257" s="20">
        <f t="shared" ref="L257" si="385">H257*$C$2</f>
        <v>62.396799999999992</v>
      </c>
      <c r="M257" s="20">
        <f t="shared" ref="M257" si="386">J257*$C$3</f>
        <v>1.789999999999644E-2</v>
      </c>
      <c r="N257" s="17">
        <f t="shared" ref="N257" si="387">L257+M257</f>
        <v>62.414699999999989</v>
      </c>
    </row>
    <row r="258" spans="1:14" x14ac:dyDescent="0.25">
      <c r="A258" s="1">
        <v>42485</v>
      </c>
      <c r="B258">
        <v>5066070</v>
      </c>
      <c r="C258" t="s">
        <v>38</v>
      </c>
      <c r="D258" t="s">
        <v>276</v>
      </c>
      <c r="E258">
        <v>494.63</v>
      </c>
      <c r="F258" s="8"/>
      <c r="G258">
        <v>412.7</v>
      </c>
      <c r="H258" s="13"/>
      <c r="I258" s="5">
        <v>81.93</v>
      </c>
      <c r="J258" s="13"/>
      <c r="K258" s="4"/>
      <c r="L258" s="20"/>
      <c r="M258" s="20"/>
      <c r="N258" s="17"/>
    </row>
    <row r="259" spans="1:14" x14ac:dyDescent="0.25">
      <c r="A259" s="1">
        <v>42515</v>
      </c>
      <c r="B259">
        <v>5066070</v>
      </c>
      <c r="C259" t="s">
        <v>38</v>
      </c>
      <c r="D259" t="s">
        <v>276</v>
      </c>
      <c r="E259">
        <v>496.28</v>
      </c>
      <c r="F259" s="8">
        <v>1.6500000000000301</v>
      </c>
      <c r="G259">
        <v>414.06</v>
      </c>
      <c r="H259" s="13">
        <v>1.3600000000000101</v>
      </c>
      <c r="I259" s="5">
        <v>82.22</v>
      </c>
      <c r="J259" s="13">
        <v>0.28999999999999199</v>
      </c>
      <c r="K259" s="12">
        <f t="shared" si="342"/>
        <v>7.4910000000001364</v>
      </c>
      <c r="L259" s="20">
        <f t="shared" ref="L259" si="388">H259*$C$2</f>
        <v>7.1672000000000526</v>
      </c>
      <c r="M259" s="20">
        <f t="shared" ref="M259" si="389">J259*$C$3</f>
        <v>0.51909999999998568</v>
      </c>
      <c r="N259" s="17">
        <f t="shared" ref="N259" si="390">L259+M259</f>
        <v>7.6863000000000383</v>
      </c>
    </row>
    <row r="260" spans="1:14" x14ac:dyDescent="0.25">
      <c r="A260" s="1">
        <v>42485</v>
      </c>
      <c r="B260">
        <v>1960481</v>
      </c>
      <c r="C260" t="s">
        <v>9</v>
      </c>
      <c r="D260" t="s">
        <v>277</v>
      </c>
      <c r="E260">
        <v>584.35</v>
      </c>
      <c r="F260" s="8"/>
      <c r="G260">
        <v>495.17</v>
      </c>
      <c r="H260" s="13"/>
      <c r="I260" s="5">
        <v>89.17</v>
      </c>
      <c r="J260" s="13"/>
      <c r="K260" s="4"/>
      <c r="L260" s="20"/>
      <c r="M260" s="20"/>
      <c r="N260" s="17"/>
    </row>
    <row r="261" spans="1:14" x14ac:dyDescent="0.25">
      <c r="A261" s="1">
        <v>42515</v>
      </c>
      <c r="B261">
        <v>1960481</v>
      </c>
      <c r="C261" t="s">
        <v>9</v>
      </c>
      <c r="D261" t="s">
        <v>277</v>
      </c>
      <c r="E261">
        <v>593.87</v>
      </c>
      <c r="F261" s="8">
        <v>9.52</v>
      </c>
      <c r="G261">
        <v>504.28</v>
      </c>
      <c r="H261" s="13">
        <v>9.11</v>
      </c>
      <c r="I261" s="5">
        <v>89.58</v>
      </c>
      <c r="J261" s="13">
        <v>0.41</v>
      </c>
      <c r="K261" s="12">
        <f t="shared" si="342"/>
        <v>43.220799999999997</v>
      </c>
      <c r="L261" s="20">
        <f t="shared" ref="L261" si="391">H261*$C$2</f>
        <v>48.009699999999995</v>
      </c>
      <c r="M261" s="20">
        <f t="shared" ref="M261" si="392">J261*$C$3</f>
        <v>0.7339</v>
      </c>
      <c r="N261" s="17">
        <f t="shared" ref="N261" si="393">L261+M261</f>
        <v>48.743599999999994</v>
      </c>
    </row>
    <row r="262" spans="1:14" x14ac:dyDescent="0.25">
      <c r="A262" s="1">
        <v>42485</v>
      </c>
      <c r="B262">
        <v>5064421</v>
      </c>
      <c r="C262" t="s">
        <v>36</v>
      </c>
      <c r="D262" t="s">
        <v>278</v>
      </c>
      <c r="E262">
        <v>3782.61</v>
      </c>
      <c r="F262" s="8"/>
      <c r="G262">
        <v>3003.72</v>
      </c>
      <c r="H262" s="13"/>
      <c r="I262" s="5">
        <v>778.88</v>
      </c>
      <c r="J262" s="13"/>
      <c r="K262" s="4"/>
      <c r="L262" s="20"/>
      <c r="M262" s="20"/>
      <c r="N262" s="17"/>
    </row>
    <row r="263" spans="1:14" x14ac:dyDescent="0.25">
      <c r="A263" s="1">
        <v>42515</v>
      </c>
      <c r="B263">
        <v>5064421</v>
      </c>
      <c r="C263" t="s">
        <v>36</v>
      </c>
      <c r="D263" t="s">
        <v>278</v>
      </c>
      <c r="E263">
        <v>3849.41</v>
      </c>
      <c r="F263" s="8">
        <v>66.799999999999699</v>
      </c>
      <c r="G263">
        <v>3053.13</v>
      </c>
      <c r="H263" s="13">
        <v>49.409999999999897</v>
      </c>
      <c r="I263" s="5">
        <v>796.28</v>
      </c>
      <c r="J263" s="13">
        <v>17.399999999999999</v>
      </c>
      <c r="K263" s="12">
        <f t="shared" si="342"/>
        <v>303.27199999999863</v>
      </c>
      <c r="L263" s="20">
        <f t="shared" ref="L263" si="394">H263*$C$2</f>
        <v>260.39069999999941</v>
      </c>
      <c r="M263" s="20">
        <f t="shared" ref="M263" si="395">J263*$C$3</f>
        <v>31.145999999999997</v>
      </c>
      <c r="N263" s="17">
        <f t="shared" ref="N263" si="396">L263+M263</f>
        <v>291.53669999999943</v>
      </c>
    </row>
    <row r="264" spans="1:14" x14ac:dyDescent="0.25">
      <c r="A264" s="1">
        <v>42485</v>
      </c>
      <c r="B264">
        <v>2816683</v>
      </c>
      <c r="C264" t="s">
        <v>328</v>
      </c>
      <c r="D264" t="s">
        <v>329</v>
      </c>
      <c r="E264">
        <v>0.35</v>
      </c>
      <c r="F264" s="8"/>
      <c r="G264">
        <v>0.35</v>
      </c>
      <c r="H264" s="13"/>
      <c r="I264" s="5">
        <v>0</v>
      </c>
      <c r="J264" s="13"/>
      <c r="K264" s="4"/>
      <c r="L264" s="20"/>
      <c r="M264" s="20"/>
      <c r="N264" s="17"/>
    </row>
    <row r="265" spans="1:14" x14ac:dyDescent="0.25">
      <c r="A265" s="1">
        <v>42515</v>
      </c>
      <c r="B265">
        <v>2816683</v>
      </c>
      <c r="C265" t="s">
        <v>328</v>
      </c>
      <c r="D265" t="s">
        <v>329</v>
      </c>
      <c r="E265">
        <v>23.71</v>
      </c>
      <c r="F265" s="8">
        <v>23.36</v>
      </c>
      <c r="G265">
        <v>16.37</v>
      </c>
      <c r="H265" s="13">
        <v>16.02</v>
      </c>
      <c r="I265" s="5">
        <v>7.34</v>
      </c>
      <c r="J265" s="13">
        <v>7.34</v>
      </c>
      <c r="K265" s="12">
        <f t="shared" si="342"/>
        <v>106.0544</v>
      </c>
      <c r="L265" s="20">
        <f t="shared" ref="L265" si="397">H265*$C$2</f>
        <v>84.425399999999996</v>
      </c>
      <c r="M265" s="20">
        <f t="shared" ref="M265" si="398">J265*$C$3</f>
        <v>13.1386</v>
      </c>
      <c r="N265" s="17">
        <f t="shared" ref="N265" si="399">L265+M265</f>
        <v>97.563999999999993</v>
      </c>
    </row>
    <row r="266" spans="1:14" x14ac:dyDescent="0.25">
      <c r="A266" s="1">
        <v>42485</v>
      </c>
      <c r="B266">
        <v>2678586</v>
      </c>
      <c r="C266" t="s">
        <v>330</v>
      </c>
      <c r="D266" t="s">
        <v>279</v>
      </c>
      <c r="E266">
        <v>0</v>
      </c>
      <c r="F266" s="8"/>
      <c r="G266">
        <v>0</v>
      </c>
      <c r="H266" s="13"/>
      <c r="I266" s="5">
        <v>0</v>
      </c>
      <c r="J266" s="13"/>
      <c r="K266" s="4"/>
      <c r="L266" s="20"/>
      <c r="M266" s="20"/>
      <c r="N266" s="17"/>
    </row>
    <row r="267" spans="1:14" x14ac:dyDescent="0.25">
      <c r="A267" s="1">
        <v>42515</v>
      </c>
      <c r="B267">
        <v>2678586</v>
      </c>
      <c r="C267" t="s">
        <v>330</v>
      </c>
      <c r="D267" t="s">
        <v>279</v>
      </c>
      <c r="E267">
        <v>16.11</v>
      </c>
      <c r="F267" s="8">
        <v>16.11</v>
      </c>
      <c r="G267">
        <v>15.12</v>
      </c>
      <c r="H267" s="13">
        <v>15.12</v>
      </c>
      <c r="I267" s="5">
        <v>0.99</v>
      </c>
      <c r="J267" s="13">
        <v>0.99</v>
      </c>
      <c r="K267" s="12">
        <f t="shared" si="342"/>
        <v>73.139399999999995</v>
      </c>
      <c r="L267" s="20">
        <f t="shared" ref="L267" si="400">H267*$C$2</f>
        <v>79.682399999999987</v>
      </c>
      <c r="M267" s="20">
        <f t="shared" ref="M267" si="401">J267*$C$3</f>
        <v>1.7721</v>
      </c>
      <c r="N267" s="17">
        <f t="shared" ref="N267" si="402">L267+M267</f>
        <v>81.454499999999982</v>
      </c>
    </row>
    <row r="268" spans="1:14" x14ac:dyDescent="0.25">
      <c r="A268" s="1">
        <v>42485</v>
      </c>
      <c r="B268">
        <v>5066420</v>
      </c>
      <c r="C268" t="s">
        <v>37</v>
      </c>
      <c r="D268" t="s">
        <v>279</v>
      </c>
      <c r="E268">
        <v>5826.79</v>
      </c>
      <c r="F268" s="8"/>
      <c r="G268">
        <v>4768.8599999999997</v>
      </c>
      <c r="H268" s="13"/>
      <c r="I268" s="5">
        <v>1057.93</v>
      </c>
      <c r="J268" s="13"/>
      <c r="K268" s="4"/>
      <c r="L268" s="20"/>
      <c r="M268" s="20"/>
      <c r="N268" s="17"/>
    </row>
    <row r="269" spans="1:14" x14ac:dyDescent="0.25">
      <c r="A269" s="1">
        <v>42515</v>
      </c>
      <c r="B269">
        <v>5066420</v>
      </c>
      <c r="C269" t="s">
        <v>37</v>
      </c>
      <c r="D269" t="s">
        <v>279</v>
      </c>
      <c r="E269">
        <v>6186.16</v>
      </c>
      <c r="F269" s="8">
        <v>359.37</v>
      </c>
      <c r="G269">
        <v>5041.68</v>
      </c>
      <c r="H269" s="13">
        <v>272.82000000000102</v>
      </c>
      <c r="I269" s="5">
        <v>1144.48</v>
      </c>
      <c r="J269" s="13">
        <v>86.55</v>
      </c>
      <c r="K269" s="12">
        <f t="shared" si="342"/>
        <v>1631.5398</v>
      </c>
      <c r="L269" s="20">
        <f t="shared" ref="L269" si="403">H269*$C$2</f>
        <v>1437.7614000000053</v>
      </c>
      <c r="M269" s="20">
        <f t="shared" ref="M269" si="404">J269*$C$3</f>
        <v>154.92449999999999</v>
      </c>
      <c r="N269" s="17">
        <f t="shared" ref="N269" si="405">L269+M269</f>
        <v>1592.6859000000054</v>
      </c>
    </row>
    <row r="270" spans="1:14" x14ac:dyDescent="0.25">
      <c r="A270" s="1">
        <v>42485</v>
      </c>
      <c r="B270">
        <v>2046851</v>
      </c>
      <c r="C270" t="s">
        <v>4</v>
      </c>
      <c r="D270" t="s">
        <v>280</v>
      </c>
      <c r="E270">
        <v>1165</v>
      </c>
      <c r="F270" s="8"/>
      <c r="G270">
        <v>761.52</v>
      </c>
      <c r="H270" s="13"/>
      <c r="I270" s="5">
        <v>403.47</v>
      </c>
      <c r="J270" s="13"/>
      <c r="K270" s="4"/>
      <c r="L270" s="20"/>
      <c r="M270" s="20"/>
      <c r="N270" s="17"/>
    </row>
    <row r="271" spans="1:14" x14ac:dyDescent="0.25">
      <c r="A271" s="1">
        <v>42515</v>
      </c>
      <c r="B271">
        <v>2046851</v>
      </c>
      <c r="C271" t="s">
        <v>4</v>
      </c>
      <c r="D271" t="s">
        <v>280</v>
      </c>
      <c r="E271">
        <v>1227.3900000000001</v>
      </c>
      <c r="F271" s="8">
        <v>62.3900000000001</v>
      </c>
      <c r="G271">
        <v>799.06</v>
      </c>
      <c r="H271" s="13">
        <v>37.540000000000099</v>
      </c>
      <c r="I271" s="5">
        <v>428.32</v>
      </c>
      <c r="J271" s="13">
        <v>24.85</v>
      </c>
      <c r="K271" s="12">
        <f t="shared" si="342"/>
        <v>283.25060000000047</v>
      </c>
      <c r="L271" s="20">
        <f t="shared" ref="L271" si="406">H271*$C$2</f>
        <v>197.83580000000052</v>
      </c>
      <c r="M271" s="20">
        <f t="shared" ref="M271" si="407">J271*$C$3</f>
        <v>44.481500000000004</v>
      </c>
      <c r="N271" s="17">
        <f t="shared" ref="N271" si="408">L271+M271</f>
        <v>242.31730000000053</v>
      </c>
    </row>
    <row r="272" spans="1:14" x14ac:dyDescent="0.25">
      <c r="A272" s="1">
        <v>42485</v>
      </c>
      <c r="B272">
        <v>2163293</v>
      </c>
      <c r="C272" t="s">
        <v>86</v>
      </c>
      <c r="D272" t="s">
        <v>281</v>
      </c>
      <c r="E272">
        <v>11064.15</v>
      </c>
      <c r="F272" s="8"/>
      <c r="G272">
        <v>8266.31</v>
      </c>
      <c r="H272" s="13"/>
      <c r="I272" s="5">
        <v>2797.83</v>
      </c>
      <c r="J272" s="13"/>
      <c r="K272" s="4"/>
      <c r="L272" s="20"/>
      <c r="M272" s="20"/>
      <c r="N272" s="17"/>
    </row>
    <row r="273" spans="1:14" x14ac:dyDescent="0.25">
      <c r="A273" s="1">
        <v>42515</v>
      </c>
      <c r="B273">
        <v>2163293</v>
      </c>
      <c r="C273" t="s">
        <v>86</v>
      </c>
      <c r="D273" t="s">
        <v>281</v>
      </c>
      <c r="E273">
        <v>11317.28</v>
      </c>
      <c r="F273" s="8">
        <v>253.13000000000099</v>
      </c>
      <c r="G273">
        <v>8437.0300000000007</v>
      </c>
      <c r="H273" s="13">
        <v>170.72000000000099</v>
      </c>
      <c r="I273" s="5">
        <v>2880.24</v>
      </c>
      <c r="J273" s="13">
        <v>82.410000000000295</v>
      </c>
      <c r="K273" s="12">
        <f t="shared" si="342"/>
        <v>1149.2102000000045</v>
      </c>
      <c r="L273" s="20">
        <f t="shared" ref="L273" si="409">H273*$C$2</f>
        <v>899.6944000000052</v>
      </c>
      <c r="M273" s="20">
        <f t="shared" ref="M273" si="410">J273*$C$3</f>
        <v>147.51390000000052</v>
      </c>
      <c r="N273" s="17">
        <f t="shared" ref="N273" si="411">L273+M273</f>
        <v>1047.2083000000057</v>
      </c>
    </row>
    <row r="274" spans="1:14" x14ac:dyDescent="0.25">
      <c r="A274" s="1">
        <v>42485</v>
      </c>
      <c r="B274">
        <v>2255051</v>
      </c>
      <c r="C274" t="s">
        <v>91</v>
      </c>
      <c r="D274" t="s">
        <v>282</v>
      </c>
      <c r="E274">
        <v>213.24</v>
      </c>
      <c r="F274" s="8"/>
      <c r="G274">
        <v>179.28</v>
      </c>
      <c r="H274" s="13"/>
      <c r="I274" s="5">
        <v>33.950000000000003</v>
      </c>
      <c r="J274" s="13"/>
      <c r="K274" s="4"/>
      <c r="L274" s="20"/>
      <c r="M274" s="20"/>
      <c r="N274" s="17"/>
    </row>
    <row r="275" spans="1:14" x14ac:dyDescent="0.25">
      <c r="A275" s="1">
        <v>42515</v>
      </c>
      <c r="B275">
        <v>2255051</v>
      </c>
      <c r="C275" t="s">
        <v>91</v>
      </c>
      <c r="D275" t="s">
        <v>282</v>
      </c>
      <c r="E275">
        <v>213.25</v>
      </c>
      <c r="F275" s="8">
        <v>9.9999999999909103E-3</v>
      </c>
      <c r="G275">
        <v>179.29</v>
      </c>
      <c r="H275" s="13">
        <v>9.9999999999909103E-3</v>
      </c>
      <c r="I275" s="5">
        <v>33.96</v>
      </c>
      <c r="J275" s="13">
        <v>9.9999999999980105E-3</v>
      </c>
      <c r="K275" s="12">
        <f t="shared" si="342"/>
        <v>4.539999999995873E-2</v>
      </c>
      <c r="L275" s="20">
        <f t="shared" ref="L275" si="412">H275*$C$2</f>
        <v>5.2699999999952091E-2</v>
      </c>
      <c r="M275" s="20">
        <f t="shared" ref="M275" si="413">J275*$C$3</f>
        <v>1.789999999999644E-2</v>
      </c>
      <c r="N275" s="17">
        <f t="shared" ref="N275" si="414">L275+M275</f>
        <v>7.0599999999948537E-2</v>
      </c>
    </row>
    <row r="276" spans="1:14" x14ac:dyDescent="0.25">
      <c r="A276" s="1">
        <v>42485</v>
      </c>
      <c r="B276">
        <v>2159168</v>
      </c>
      <c r="C276" t="s">
        <v>89</v>
      </c>
      <c r="D276" t="s">
        <v>283</v>
      </c>
      <c r="E276">
        <v>14.98</v>
      </c>
      <c r="F276" s="8"/>
      <c r="G276">
        <v>14.94</v>
      </c>
      <c r="H276" s="13"/>
      <c r="I276" s="5">
        <v>0.03</v>
      </c>
      <c r="J276" s="13"/>
      <c r="K276" s="4"/>
      <c r="L276" s="20"/>
      <c r="M276" s="20"/>
      <c r="N276" s="17"/>
    </row>
    <row r="277" spans="1:14" x14ac:dyDescent="0.25">
      <c r="A277" s="1">
        <v>42515</v>
      </c>
      <c r="B277">
        <v>2159168</v>
      </c>
      <c r="C277" t="s">
        <v>89</v>
      </c>
      <c r="D277" t="s">
        <v>283</v>
      </c>
      <c r="E277">
        <v>15.4</v>
      </c>
      <c r="F277" s="8">
        <v>0.42</v>
      </c>
      <c r="G277">
        <v>15.36</v>
      </c>
      <c r="H277" s="13">
        <v>0.42</v>
      </c>
      <c r="I277" s="5">
        <v>0.03</v>
      </c>
      <c r="J277" s="13">
        <v>0</v>
      </c>
      <c r="K277" s="12">
        <f t="shared" si="342"/>
        <v>1.9068000000000001</v>
      </c>
      <c r="L277" s="20">
        <f t="shared" ref="L277" si="415">H277*$C$2</f>
        <v>2.2133999999999996</v>
      </c>
      <c r="M277" s="20">
        <f t="shared" ref="M277" si="416">J277*$C$3</f>
        <v>0</v>
      </c>
      <c r="N277" s="17">
        <f t="shared" ref="N277" si="417">L277+M277</f>
        <v>2.2133999999999996</v>
      </c>
    </row>
    <row r="278" spans="1:14" x14ac:dyDescent="0.25">
      <c r="A278" s="1">
        <v>42485</v>
      </c>
      <c r="B278">
        <v>2176318</v>
      </c>
      <c r="C278" t="s">
        <v>66</v>
      </c>
      <c r="D278" t="s">
        <v>284</v>
      </c>
      <c r="E278">
        <v>11604.08</v>
      </c>
      <c r="F278" s="8"/>
      <c r="G278">
        <v>8204.36</v>
      </c>
      <c r="H278" s="13"/>
      <c r="I278" s="5">
        <v>3399.72</v>
      </c>
      <c r="J278" s="13"/>
      <c r="K278" s="4"/>
      <c r="L278" s="20"/>
      <c r="M278" s="20"/>
      <c r="N278" s="17"/>
    </row>
    <row r="279" spans="1:14" x14ac:dyDescent="0.25">
      <c r="A279" s="1">
        <v>42515</v>
      </c>
      <c r="B279">
        <v>2176318</v>
      </c>
      <c r="C279" t="s">
        <v>66</v>
      </c>
      <c r="D279" t="s">
        <v>284</v>
      </c>
      <c r="E279">
        <v>12019.66</v>
      </c>
      <c r="F279" s="8">
        <v>415.58</v>
      </c>
      <c r="G279">
        <v>8511.7800000000007</v>
      </c>
      <c r="H279" s="13">
        <v>307.42</v>
      </c>
      <c r="I279" s="5">
        <v>3507.87</v>
      </c>
      <c r="J279" s="13">
        <v>108.15</v>
      </c>
      <c r="K279" s="12">
        <f t="shared" si="342"/>
        <v>1886.7331999999999</v>
      </c>
      <c r="L279" s="20">
        <f t="shared" ref="L279" si="418">H279*$C$2</f>
        <v>1620.1034</v>
      </c>
      <c r="M279" s="20">
        <f t="shared" ref="M279" si="419">J279*$C$3</f>
        <v>193.58850000000001</v>
      </c>
      <c r="N279" s="17">
        <f t="shared" ref="N279" si="420">L279+M279</f>
        <v>1813.6919</v>
      </c>
    </row>
    <row r="280" spans="1:14" x14ac:dyDescent="0.25">
      <c r="A280" s="1">
        <v>42485</v>
      </c>
      <c r="B280">
        <v>2294124</v>
      </c>
      <c r="C280" t="s">
        <v>92</v>
      </c>
      <c r="D280" t="s">
        <v>285</v>
      </c>
      <c r="E280">
        <v>860.9</v>
      </c>
      <c r="F280" s="8"/>
      <c r="G280">
        <v>736.42</v>
      </c>
      <c r="H280" s="13"/>
      <c r="I280" s="5">
        <v>124.47</v>
      </c>
      <c r="J280" s="13"/>
      <c r="K280" s="4"/>
      <c r="L280" s="20"/>
      <c r="M280" s="20"/>
      <c r="N280" s="17"/>
    </row>
    <row r="281" spans="1:14" x14ac:dyDescent="0.25">
      <c r="A281" s="1">
        <v>42515</v>
      </c>
      <c r="B281">
        <v>2294124</v>
      </c>
      <c r="C281" t="s">
        <v>92</v>
      </c>
      <c r="D281" t="s">
        <v>285</v>
      </c>
      <c r="E281">
        <v>861.78</v>
      </c>
      <c r="F281" s="8">
        <v>0.87999999999999501</v>
      </c>
      <c r="G281">
        <v>737.29</v>
      </c>
      <c r="H281" s="13">
        <v>0.87000000000000499</v>
      </c>
      <c r="I281" s="5">
        <v>124.48</v>
      </c>
      <c r="J281" s="13">
        <v>1.00000000000051E-2</v>
      </c>
      <c r="K281" s="12">
        <f t="shared" si="342"/>
        <v>3.9951999999999774</v>
      </c>
      <c r="L281" s="20">
        <f t="shared" ref="L281" si="421">H281*$C$2</f>
        <v>4.584900000000026</v>
      </c>
      <c r="M281" s="20">
        <f t="shared" ref="M281" si="422">J281*$C$3</f>
        <v>1.7900000000009131E-2</v>
      </c>
      <c r="N281" s="17">
        <f t="shared" ref="N281" si="423">L281+M281</f>
        <v>4.6028000000000349</v>
      </c>
    </row>
    <row r="282" spans="1:14" x14ac:dyDescent="0.25">
      <c r="A282" s="1">
        <v>42485</v>
      </c>
      <c r="B282">
        <v>2153170</v>
      </c>
      <c r="C282" t="s">
        <v>71</v>
      </c>
      <c r="D282" t="s">
        <v>286</v>
      </c>
      <c r="E282">
        <v>4049.8</v>
      </c>
      <c r="F282" s="8"/>
      <c r="G282">
        <v>2698.11</v>
      </c>
      <c r="H282" s="13"/>
      <c r="I282" s="5">
        <v>1351.68</v>
      </c>
      <c r="J282" s="13"/>
      <c r="K282" s="4"/>
      <c r="L282" s="20"/>
      <c r="M282" s="20"/>
      <c r="N282" s="17"/>
    </row>
    <row r="283" spans="1:14" x14ac:dyDescent="0.25">
      <c r="A283" s="1">
        <v>42515</v>
      </c>
      <c r="B283">
        <v>2153170</v>
      </c>
      <c r="C283" t="s">
        <v>71</v>
      </c>
      <c r="D283" t="s">
        <v>286</v>
      </c>
      <c r="E283">
        <v>4151.9399999999996</v>
      </c>
      <c r="F283" s="8">
        <v>102.14</v>
      </c>
      <c r="G283">
        <v>2754.54</v>
      </c>
      <c r="H283" s="13">
        <v>56.429999999999801</v>
      </c>
      <c r="I283" s="5">
        <v>1397.4</v>
      </c>
      <c r="J283" s="13">
        <v>45.72</v>
      </c>
      <c r="K283" s="12">
        <f t="shared" si="342"/>
        <v>463.71559999999999</v>
      </c>
      <c r="L283" s="20">
        <f t="shared" ref="L283" si="424">H283*$C$2</f>
        <v>297.38609999999892</v>
      </c>
      <c r="M283" s="20">
        <f t="shared" ref="M283" si="425">J283*$C$3</f>
        <v>81.838800000000006</v>
      </c>
      <c r="N283" s="17">
        <f t="shared" ref="N283" si="426">L283+M283</f>
        <v>379.22489999999891</v>
      </c>
    </row>
    <row r="284" spans="1:14" x14ac:dyDescent="0.25">
      <c r="A284" s="1">
        <v>42485</v>
      </c>
      <c r="B284">
        <v>2046041</v>
      </c>
      <c r="C284" t="s">
        <v>5</v>
      </c>
      <c r="D284" t="s">
        <v>287</v>
      </c>
      <c r="E284">
        <v>1950.53</v>
      </c>
      <c r="F284" s="8"/>
      <c r="G284">
        <v>1683.26</v>
      </c>
      <c r="H284" s="13"/>
      <c r="I284" s="5">
        <v>267.26</v>
      </c>
      <c r="J284" s="13"/>
      <c r="K284" s="4"/>
      <c r="L284" s="20"/>
      <c r="M284" s="20"/>
      <c r="N284" s="17"/>
    </row>
    <row r="285" spans="1:14" x14ac:dyDescent="0.25">
      <c r="A285" s="1">
        <v>42515</v>
      </c>
      <c r="B285">
        <v>2046041</v>
      </c>
      <c r="C285" t="s">
        <v>5</v>
      </c>
      <c r="D285" t="s">
        <v>287</v>
      </c>
      <c r="E285">
        <v>2002.71</v>
      </c>
      <c r="F285" s="8">
        <v>52.180000000000099</v>
      </c>
      <c r="G285">
        <v>1727.36</v>
      </c>
      <c r="H285" s="13">
        <v>44.100000000000101</v>
      </c>
      <c r="I285" s="5">
        <v>275.33999999999997</v>
      </c>
      <c r="J285" s="13">
        <v>8.0800000000000392</v>
      </c>
      <c r="K285" s="12">
        <f t="shared" si="342"/>
        <v>236.89720000000045</v>
      </c>
      <c r="L285" s="20">
        <f t="shared" ref="L285" si="427">H285*$C$2</f>
        <v>232.40700000000052</v>
      </c>
      <c r="M285" s="20">
        <f t="shared" ref="M285" si="428">J285*$C$3</f>
        <v>14.46320000000007</v>
      </c>
      <c r="N285" s="17">
        <f t="shared" ref="N285" si="429">L285+M285</f>
        <v>246.87020000000058</v>
      </c>
    </row>
    <row r="286" spans="1:14" x14ac:dyDescent="0.25">
      <c r="A286" s="1">
        <v>42485</v>
      </c>
      <c r="B286">
        <v>2799240</v>
      </c>
      <c r="C286" t="s">
        <v>143</v>
      </c>
      <c r="D286" t="s">
        <v>288</v>
      </c>
      <c r="E286">
        <v>861.65</v>
      </c>
      <c r="F286" s="8"/>
      <c r="G286">
        <v>682.04</v>
      </c>
      <c r="H286" s="13"/>
      <c r="I286" s="5">
        <v>179.6</v>
      </c>
      <c r="J286" s="13"/>
      <c r="K286" s="4"/>
      <c r="L286" s="20"/>
      <c r="M286" s="20"/>
      <c r="N286" s="17"/>
    </row>
    <row r="287" spans="1:14" x14ac:dyDescent="0.25">
      <c r="A287" s="1">
        <v>42515</v>
      </c>
      <c r="B287">
        <v>2799240</v>
      </c>
      <c r="C287" t="s">
        <v>143</v>
      </c>
      <c r="D287" t="s">
        <v>288</v>
      </c>
      <c r="E287">
        <v>1077.57</v>
      </c>
      <c r="F287" s="8">
        <v>215.92</v>
      </c>
      <c r="G287">
        <v>817.8</v>
      </c>
      <c r="H287" s="13">
        <v>135.76</v>
      </c>
      <c r="I287" s="5">
        <v>259.76</v>
      </c>
      <c r="J287" s="13">
        <v>80.16</v>
      </c>
      <c r="K287" s="12">
        <f t="shared" si="342"/>
        <v>980.27679999999998</v>
      </c>
      <c r="L287" s="20">
        <f t="shared" ref="L287" si="430">H287*$C$2</f>
        <v>715.45519999999988</v>
      </c>
      <c r="M287" s="20">
        <f t="shared" ref="M287" si="431">J287*$C$3</f>
        <v>143.4864</v>
      </c>
      <c r="N287" s="17">
        <f t="shared" ref="N287" si="432">L287+M287</f>
        <v>858.94159999999988</v>
      </c>
    </row>
    <row r="288" spans="1:14" x14ac:dyDescent="0.25">
      <c r="A288" s="1">
        <v>42485</v>
      </c>
      <c r="B288">
        <v>2353847</v>
      </c>
      <c r="C288" t="s">
        <v>97</v>
      </c>
      <c r="D288" t="s">
        <v>289</v>
      </c>
      <c r="E288">
        <v>15798.66</v>
      </c>
      <c r="F288" s="8"/>
      <c r="G288">
        <v>10597.07</v>
      </c>
      <c r="H288" s="13"/>
      <c r="I288" s="5">
        <v>5201.57</v>
      </c>
      <c r="J288" s="13"/>
      <c r="K288" s="4"/>
      <c r="L288" s="20"/>
      <c r="M288" s="20"/>
      <c r="N288" s="17"/>
    </row>
    <row r="289" spans="1:14" x14ac:dyDescent="0.25">
      <c r="A289" s="1">
        <v>42515</v>
      </c>
      <c r="B289">
        <v>2353847</v>
      </c>
      <c r="C289" t="s">
        <v>97</v>
      </c>
      <c r="D289" t="s">
        <v>289</v>
      </c>
      <c r="E289">
        <v>17146.419999999998</v>
      </c>
      <c r="F289" s="8">
        <v>1347.76</v>
      </c>
      <c r="G289">
        <v>11338.72</v>
      </c>
      <c r="H289" s="13">
        <v>741.65</v>
      </c>
      <c r="I289" s="5">
        <v>5807.69</v>
      </c>
      <c r="J289" s="13">
        <v>606.12000000000103</v>
      </c>
      <c r="K289" s="12">
        <f t="shared" si="342"/>
        <v>6118.8303999999998</v>
      </c>
      <c r="L289" s="20">
        <f t="shared" ref="L289" si="433">H289*$C$2</f>
        <v>3908.4954999999995</v>
      </c>
      <c r="M289" s="20">
        <f t="shared" ref="M289" si="434">J289*$C$3</f>
        <v>1084.9548000000018</v>
      </c>
      <c r="N289" s="17">
        <f t="shared" ref="N289" si="435">L289+M289</f>
        <v>4993.4503000000013</v>
      </c>
    </row>
    <row r="290" spans="1:14" x14ac:dyDescent="0.25">
      <c r="A290" s="1">
        <v>42485</v>
      </c>
      <c r="B290">
        <v>2244370</v>
      </c>
      <c r="C290" t="s">
        <v>127</v>
      </c>
      <c r="D290" t="s">
        <v>290</v>
      </c>
      <c r="E290">
        <v>523.78</v>
      </c>
      <c r="F290" s="8"/>
      <c r="G290">
        <v>409.44</v>
      </c>
      <c r="H290" s="13"/>
      <c r="I290" s="5">
        <v>114.33</v>
      </c>
      <c r="J290" s="13"/>
      <c r="K290" s="4"/>
      <c r="L290" s="20"/>
      <c r="M290" s="20"/>
      <c r="N290" s="17"/>
    </row>
    <row r="291" spans="1:14" x14ac:dyDescent="0.25">
      <c r="A291" s="1">
        <v>42515</v>
      </c>
      <c r="B291">
        <v>2244370</v>
      </c>
      <c r="C291" t="s">
        <v>127</v>
      </c>
      <c r="D291" t="s">
        <v>290</v>
      </c>
      <c r="E291">
        <v>677.33</v>
      </c>
      <c r="F291" s="8">
        <v>153.55000000000001</v>
      </c>
      <c r="G291">
        <v>507.06</v>
      </c>
      <c r="H291" s="13">
        <v>97.62</v>
      </c>
      <c r="I291" s="5">
        <v>170.27</v>
      </c>
      <c r="J291" s="13">
        <v>55.94</v>
      </c>
      <c r="K291" s="12">
        <f t="shared" si="342"/>
        <v>697.11700000000008</v>
      </c>
      <c r="L291" s="20">
        <f t="shared" ref="L291" si="436">H291*$C$2</f>
        <v>514.45740000000001</v>
      </c>
      <c r="M291" s="20">
        <f t="shared" ref="M291" si="437">J291*$C$3</f>
        <v>100.1326</v>
      </c>
      <c r="N291" s="17">
        <f t="shared" ref="N291" si="438">L291+M291</f>
        <v>614.59</v>
      </c>
    </row>
    <row r="292" spans="1:14" x14ac:dyDescent="0.25">
      <c r="A292" s="1">
        <v>42485</v>
      </c>
      <c r="B292">
        <v>2146599</v>
      </c>
      <c r="C292" t="s">
        <v>331</v>
      </c>
      <c r="D292" t="s">
        <v>332</v>
      </c>
      <c r="E292">
        <v>4285.07</v>
      </c>
      <c r="F292" s="8"/>
      <c r="G292">
        <v>2607.12</v>
      </c>
      <c r="H292" s="13"/>
      <c r="I292" s="5">
        <v>1677.79</v>
      </c>
      <c r="J292" s="13"/>
      <c r="K292" s="4"/>
      <c r="L292" s="20"/>
      <c r="M292" s="20"/>
      <c r="N292" s="17"/>
    </row>
    <row r="293" spans="1:14" x14ac:dyDescent="0.25">
      <c r="A293" s="1">
        <v>42515</v>
      </c>
      <c r="B293">
        <v>2146599</v>
      </c>
      <c r="C293" t="s">
        <v>331</v>
      </c>
      <c r="D293" t="s">
        <v>332</v>
      </c>
      <c r="E293">
        <v>4336.09</v>
      </c>
      <c r="F293" s="8">
        <v>51.020000000000401</v>
      </c>
      <c r="G293">
        <v>2644.8</v>
      </c>
      <c r="H293" s="13">
        <v>37.680000000000298</v>
      </c>
      <c r="I293" s="5">
        <v>1691.14</v>
      </c>
      <c r="J293" s="13">
        <v>13.350000000000099</v>
      </c>
      <c r="K293" s="12">
        <f t="shared" ref="K293:K325" si="439">F293*$C$5</f>
        <v>231.63080000000181</v>
      </c>
      <c r="L293" s="20">
        <f t="shared" ref="L293" si="440">H293*$C$2</f>
        <v>198.57360000000156</v>
      </c>
      <c r="M293" s="20">
        <f t="shared" ref="M293" si="441">J293*$C$3</f>
        <v>23.896500000000177</v>
      </c>
      <c r="N293" s="17">
        <f t="shared" ref="N293" si="442">L293+M293</f>
        <v>222.47010000000174</v>
      </c>
    </row>
    <row r="294" spans="1:14" x14ac:dyDescent="0.25">
      <c r="A294" s="1">
        <v>42485</v>
      </c>
      <c r="B294">
        <v>2804290</v>
      </c>
      <c r="C294" t="s">
        <v>129</v>
      </c>
      <c r="D294" t="s">
        <v>130</v>
      </c>
      <c r="E294">
        <v>3478.48</v>
      </c>
      <c r="F294" s="8"/>
      <c r="G294">
        <v>2370.02</v>
      </c>
      <c r="H294" s="13"/>
      <c r="I294" s="5">
        <v>1108.45</v>
      </c>
      <c r="J294" s="13"/>
      <c r="K294" s="4"/>
      <c r="L294" s="20"/>
      <c r="M294" s="20"/>
      <c r="N294" s="17"/>
    </row>
    <row r="295" spans="1:14" x14ac:dyDescent="0.25">
      <c r="A295" s="1">
        <v>42515</v>
      </c>
      <c r="B295">
        <v>2804290</v>
      </c>
      <c r="C295" t="s">
        <v>129</v>
      </c>
      <c r="D295" t="s">
        <v>130</v>
      </c>
      <c r="E295">
        <v>3675.8</v>
      </c>
      <c r="F295" s="8">
        <v>197.32</v>
      </c>
      <c r="G295">
        <v>2499.4699999999998</v>
      </c>
      <c r="H295" s="13">
        <v>129.44999999999999</v>
      </c>
      <c r="I295" s="5">
        <v>1176.32</v>
      </c>
      <c r="J295" s="13">
        <v>67.869999999999905</v>
      </c>
      <c r="K295" s="12">
        <f t="shared" si="439"/>
        <v>895.83280000000002</v>
      </c>
      <c r="L295" s="20">
        <f t="shared" ref="L295" si="443">H295*$C$2</f>
        <v>682.2014999999999</v>
      </c>
      <c r="M295" s="20">
        <f t="shared" ref="M295" si="444">J295*$C$3</f>
        <v>121.48729999999983</v>
      </c>
      <c r="N295" s="17">
        <f t="shared" ref="N295" si="445">L295+M295</f>
        <v>803.68879999999967</v>
      </c>
    </row>
    <row r="296" spans="1:14" x14ac:dyDescent="0.25">
      <c r="A296" s="1">
        <v>42485</v>
      </c>
      <c r="B296">
        <v>2625764</v>
      </c>
      <c r="C296" t="s">
        <v>291</v>
      </c>
      <c r="D296" t="s">
        <v>292</v>
      </c>
      <c r="E296">
        <v>1341.72</v>
      </c>
      <c r="F296" s="8"/>
      <c r="G296">
        <v>852.39</v>
      </c>
      <c r="H296" s="13"/>
      <c r="I296" s="5">
        <v>489.3</v>
      </c>
      <c r="J296" s="13"/>
      <c r="K296" s="4"/>
      <c r="L296" s="20"/>
      <c r="M296" s="20"/>
      <c r="N296" s="17"/>
    </row>
    <row r="297" spans="1:14" x14ac:dyDescent="0.25">
      <c r="A297" s="1">
        <v>42515</v>
      </c>
      <c r="B297">
        <v>2625764</v>
      </c>
      <c r="C297" t="s">
        <v>291</v>
      </c>
      <c r="D297" t="s">
        <v>292</v>
      </c>
      <c r="E297">
        <v>1699.63</v>
      </c>
      <c r="F297" s="8">
        <v>357.91</v>
      </c>
      <c r="G297">
        <v>1091.5999999999999</v>
      </c>
      <c r="H297" s="13">
        <v>239.21</v>
      </c>
      <c r="I297" s="5">
        <v>608.01</v>
      </c>
      <c r="J297" s="13">
        <v>118.71</v>
      </c>
      <c r="K297" s="12">
        <f t="shared" si="439"/>
        <v>1624.9114000000002</v>
      </c>
      <c r="L297" s="20">
        <f t="shared" ref="L297" si="446">H297*$C$2</f>
        <v>1260.6367</v>
      </c>
      <c r="M297" s="20">
        <f t="shared" ref="M297" si="447">J297*$C$3</f>
        <v>212.49089999999998</v>
      </c>
      <c r="N297" s="17">
        <f t="shared" ref="N297" si="448">L297+M297</f>
        <v>1473.1276</v>
      </c>
    </row>
    <row r="298" spans="1:14" x14ac:dyDescent="0.25">
      <c r="A298" s="1">
        <v>42485</v>
      </c>
      <c r="B298">
        <v>2251827</v>
      </c>
      <c r="C298" t="s">
        <v>98</v>
      </c>
      <c r="D298" t="s">
        <v>293</v>
      </c>
      <c r="E298">
        <v>1853.52</v>
      </c>
      <c r="F298" s="8"/>
      <c r="G298">
        <v>1500.8</v>
      </c>
      <c r="H298" s="13"/>
      <c r="I298" s="5">
        <v>352.71</v>
      </c>
      <c r="J298" s="13"/>
      <c r="K298" s="4"/>
      <c r="L298" s="20"/>
      <c r="M298" s="20"/>
      <c r="N298" s="17"/>
    </row>
    <row r="299" spans="1:14" x14ac:dyDescent="0.25">
      <c r="A299" s="1">
        <v>42515</v>
      </c>
      <c r="B299">
        <v>2251827</v>
      </c>
      <c r="C299" t="s">
        <v>98</v>
      </c>
      <c r="D299" t="s">
        <v>293</v>
      </c>
      <c r="E299">
        <v>1854.64</v>
      </c>
      <c r="F299" s="8">
        <v>1.12000000000012</v>
      </c>
      <c r="G299">
        <v>1501.92</v>
      </c>
      <c r="H299" s="13">
        <v>1.12000000000012</v>
      </c>
      <c r="I299" s="5">
        <v>352.71</v>
      </c>
      <c r="J299" s="13">
        <v>0</v>
      </c>
      <c r="K299" s="12">
        <f t="shared" si="439"/>
        <v>5.0848000000005449</v>
      </c>
      <c r="L299" s="20">
        <f t="shared" ref="L299" si="449">H299*$C$2</f>
        <v>5.9024000000006316</v>
      </c>
      <c r="M299" s="20">
        <f t="shared" ref="M299" si="450">J299*$C$3</f>
        <v>0</v>
      </c>
      <c r="N299" s="17">
        <f t="shared" ref="N299" si="451">L299+M299</f>
        <v>5.9024000000006316</v>
      </c>
    </row>
    <row r="300" spans="1:14" x14ac:dyDescent="0.25">
      <c r="A300" s="1">
        <v>42485</v>
      </c>
      <c r="B300">
        <v>2391450</v>
      </c>
      <c r="C300" t="s">
        <v>117</v>
      </c>
      <c r="D300" t="s">
        <v>294</v>
      </c>
      <c r="E300">
        <v>325.42</v>
      </c>
      <c r="F300" s="8"/>
      <c r="G300">
        <v>325.42</v>
      </c>
      <c r="H300" s="13"/>
      <c r="I300" s="5">
        <v>0</v>
      </c>
      <c r="J300" s="13"/>
      <c r="K300" s="4"/>
      <c r="L300" s="20"/>
      <c r="M300" s="20"/>
      <c r="N300" s="17"/>
    </row>
    <row r="301" spans="1:14" x14ac:dyDescent="0.25">
      <c r="A301" s="1">
        <v>42515</v>
      </c>
      <c r="B301">
        <v>2391450</v>
      </c>
      <c r="C301" t="s">
        <v>117</v>
      </c>
      <c r="D301" t="s">
        <v>294</v>
      </c>
      <c r="E301">
        <v>330.47</v>
      </c>
      <c r="F301" s="8">
        <v>5.0500000000000096</v>
      </c>
      <c r="G301">
        <v>330.47</v>
      </c>
      <c r="H301" s="13">
        <v>5.0500000000000096</v>
      </c>
      <c r="I301" s="5">
        <v>0</v>
      </c>
      <c r="J301" s="13">
        <v>0</v>
      </c>
      <c r="K301" s="12">
        <f t="shared" si="439"/>
        <v>22.927000000000042</v>
      </c>
      <c r="L301" s="20">
        <f t="shared" ref="L301" si="452">H301*$C$2</f>
        <v>26.613500000000048</v>
      </c>
      <c r="M301" s="20">
        <f t="shared" ref="M301" si="453">J301*$C$3</f>
        <v>0</v>
      </c>
      <c r="N301" s="17">
        <f t="shared" ref="N301" si="454">L301+M301</f>
        <v>26.613500000000048</v>
      </c>
    </row>
    <row r="302" spans="1:14" x14ac:dyDescent="0.25">
      <c r="A302" s="1">
        <v>42485</v>
      </c>
      <c r="B302">
        <v>2162955</v>
      </c>
      <c r="C302" t="s">
        <v>72</v>
      </c>
      <c r="D302" t="s">
        <v>295</v>
      </c>
      <c r="E302">
        <v>942.57</v>
      </c>
      <c r="F302" s="8"/>
      <c r="G302">
        <v>803.09</v>
      </c>
      <c r="H302" s="13"/>
      <c r="I302" s="5">
        <v>139.47</v>
      </c>
      <c r="J302" s="13"/>
      <c r="K302" s="4"/>
      <c r="L302" s="20"/>
      <c r="M302" s="20"/>
      <c r="N302" s="17"/>
    </row>
    <row r="303" spans="1:14" x14ac:dyDescent="0.25">
      <c r="A303" s="1">
        <v>42515</v>
      </c>
      <c r="B303">
        <v>2162955</v>
      </c>
      <c r="C303" t="s">
        <v>72</v>
      </c>
      <c r="D303" t="s">
        <v>295</v>
      </c>
      <c r="E303">
        <v>954.72</v>
      </c>
      <c r="F303" s="8">
        <v>12.15</v>
      </c>
      <c r="G303">
        <v>813.04</v>
      </c>
      <c r="H303" s="13">
        <v>9.94999999999993</v>
      </c>
      <c r="I303" s="5">
        <v>141.66</v>
      </c>
      <c r="J303" s="13">
        <v>2.19</v>
      </c>
      <c r="K303" s="12">
        <f t="shared" si="439"/>
        <v>55.161000000000001</v>
      </c>
      <c r="L303" s="20">
        <f t="shared" ref="L303" si="455">H303*$C$2</f>
        <v>52.436499999999626</v>
      </c>
      <c r="M303" s="20">
        <f t="shared" ref="M303" si="456">J303*$C$3</f>
        <v>3.9201000000000001</v>
      </c>
      <c r="N303" s="17">
        <f t="shared" ref="N303" si="457">L303+M303</f>
        <v>56.356599999999624</v>
      </c>
    </row>
    <row r="304" spans="1:14" x14ac:dyDescent="0.25">
      <c r="A304" s="1">
        <v>42485</v>
      </c>
      <c r="B304">
        <v>2140499</v>
      </c>
      <c r="C304" t="s">
        <v>74</v>
      </c>
      <c r="D304" t="s">
        <v>296</v>
      </c>
      <c r="E304">
        <v>2622.59</v>
      </c>
      <c r="F304" s="8"/>
      <c r="G304">
        <v>1921.73</v>
      </c>
      <c r="H304" s="13"/>
      <c r="I304" s="5">
        <v>700.85</v>
      </c>
      <c r="J304" s="13"/>
      <c r="K304" s="4"/>
      <c r="L304" s="20"/>
      <c r="M304" s="20"/>
      <c r="N304" s="17"/>
    </row>
    <row r="305" spans="1:14" x14ac:dyDescent="0.25">
      <c r="A305" s="1">
        <v>42515</v>
      </c>
      <c r="B305">
        <v>2140499</v>
      </c>
      <c r="C305" t="s">
        <v>74</v>
      </c>
      <c r="D305" t="s">
        <v>296</v>
      </c>
      <c r="E305">
        <v>2695.36</v>
      </c>
      <c r="F305" s="8">
        <v>72.77</v>
      </c>
      <c r="G305">
        <v>1958.12</v>
      </c>
      <c r="H305" s="13">
        <v>36.3900000000001</v>
      </c>
      <c r="I305" s="5">
        <v>737.22</v>
      </c>
      <c r="J305" s="13">
        <v>36.369999999999997</v>
      </c>
      <c r="K305" s="12">
        <f t="shared" si="439"/>
        <v>330.37579999999997</v>
      </c>
      <c r="L305" s="20">
        <f t="shared" ref="L305" si="458">H305*$C$2</f>
        <v>191.7753000000005</v>
      </c>
      <c r="M305" s="20">
        <f t="shared" ref="M305" si="459">J305*$C$3</f>
        <v>65.1023</v>
      </c>
      <c r="N305" s="17">
        <f t="shared" ref="N305" si="460">L305+M305</f>
        <v>256.87760000000048</v>
      </c>
    </row>
    <row r="306" spans="1:14" x14ac:dyDescent="0.25">
      <c r="A306" s="1">
        <v>42485</v>
      </c>
      <c r="B306">
        <v>2151877</v>
      </c>
      <c r="C306" t="s">
        <v>68</v>
      </c>
      <c r="D306" t="s">
        <v>297</v>
      </c>
      <c r="E306">
        <v>3527.76</v>
      </c>
      <c r="F306" s="8"/>
      <c r="G306">
        <v>2065.15</v>
      </c>
      <c r="H306" s="13"/>
      <c r="I306" s="5">
        <v>1462.6</v>
      </c>
      <c r="J306" s="13"/>
      <c r="K306" s="4"/>
      <c r="L306" s="20"/>
      <c r="M306" s="20"/>
      <c r="N306" s="17"/>
    </row>
    <row r="307" spans="1:14" x14ac:dyDescent="0.25">
      <c r="A307" s="1">
        <v>42515</v>
      </c>
      <c r="B307">
        <v>2151877</v>
      </c>
      <c r="C307" t="s">
        <v>68</v>
      </c>
      <c r="D307" t="s">
        <v>297</v>
      </c>
      <c r="E307">
        <v>3741.52</v>
      </c>
      <c r="F307" s="8">
        <v>213.76</v>
      </c>
      <c r="G307">
        <v>2181.0100000000002</v>
      </c>
      <c r="H307" s="13">
        <v>115.86</v>
      </c>
      <c r="I307" s="5">
        <v>1560.5</v>
      </c>
      <c r="J307" s="13">
        <v>97.899999999999906</v>
      </c>
      <c r="K307" s="12">
        <f t="shared" si="439"/>
        <v>970.47039999999993</v>
      </c>
      <c r="L307" s="20">
        <f t="shared" ref="L307:L313" si="461">H307*$C$2</f>
        <v>610.58219999999994</v>
      </c>
      <c r="M307" s="20">
        <f t="shared" ref="M307:M313" si="462">J307*$C$3</f>
        <v>175.24099999999984</v>
      </c>
      <c r="N307" s="17">
        <f t="shared" ref="N307:N313" si="463">L307+M307</f>
        <v>785.82319999999982</v>
      </c>
    </row>
    <row r="308" spans="1:14" x14ac:dyDescent="0.25">
      <c r="A308" s="1">
        <v>42485</v>
      </c>
      <c r="B308">
        <v>2797023</v>
      </c>
      <c r="C308" t="s">
        <v>128</v>
      </c>
      <c r="D308" t="s">
        <v>298</v>
      </c>
      <c r="E308">
        <v>241.05</v>
      </c>
      <c r="F308" s="8"/>
      <c r="G308">
        <v>197.66</v>
      </c>
      <c r="H308" s="13"/>
      <c r="I308" s="5">
        <v>43.39</v>
      </c>
      <c r="J308" s="13"/>
      <c r="K308" s="4"/>
      <c r="L308" s="20"/>
      <c r="M308" s="20"/>
      <c r="N308" s="17"/>
    </row>
    <row r="309" spans="1:14" x14ac:dyDescent="0.25">
      <c r="A309" s="1">
        <v>42515</v>
      </c>
      <c r="B309">
        <v>2797023</v>
      </c>
      <c r="C309" t="s">
        <v>128</v>
      </c>
      <c r="D309" t="s">
        <v>298</v>
      </c>
      <c r="E309">
        <v>242.55</v>
      </c>
      <c r="F309" s="8">
        <v>1.5</v>
      </c>
      <c r="G309">
        <v>199.15</v>
      </c>
      <c r="H309" s="13">
        <v>1.49000000000001</v>
      </c>
      <c r="I309" s="5">
        <v>43.39</v>
      </c>
      <c r="J309" s="13">
        <v>0</v>
      </c>
      <c r="K309" s="12">
        <f t="shared" si="439"/>
        <v>6.8100000000000005</v>
      </c>
      <c r="L309" s="20">
        <f t="shared" ref="L309" si="464">H309*$C$2</f>
        <v>7.852300000000052</v>
      </c>
      <c r="M309" s="20">
        <f t="shared" ref="M309" si="465">J309*$C$3</f>
        <v>0</v>
      </c>
      <c r="N309" s="17">
        <f t="shared" ref="N309" si="466">L309+M309</f>
        <v>7.852300000000052</v>
      </c>
    </row>
    <row r="310" spans="1:14" x14ac:dyDescent="0.25">
      <c r="A310" s="1">
        <v>42485</v>
      </c>
      <c r="B310">
        <v>2150113</v>
      </c>
      <c r="C310" t="s">
        <v>61</v>
      </c>
      <c r="D310" t="s">
        <v>299</v>
      </c>
      <c r="E310">
        <v>11220.22</v>
      </c>
      <c r="F310" s="8"/>
      <c r="G310">
        <v>8259.1200000000008</v>
      </c>
      <c r="H310" s="13"/>
      <c r="I310" s="5">
        <v>2960.97</v>
      </c>
      <c r="J310" s="13"/>
      <c r="K310" s="4"/>
      <c r="L310" s="20"/>
      <c r="M310" s="20"/>
      <c r="N310" s="17"/>
    </row>
    <row r="311" spans="1:14" x14ac:dyDescent="0.25">
      <c r="A311" s="1">
        <v>42515</v>
      </c>
      <c r="B311">
        <v>2150113</v>
      </c>
      <c r="C311" t="s">
        <v>61</v>
      </c>
      <c r="D311" t="s">
        <v>299</v>
      </c>
      <c r="E311">
        <v>11606.73</v>
      </c>
      <c r="F311" s="8">
        <v>386.51</v>
      </c>
      <c r="G311">
        <v>8503.9500000000007</v>
      </c>
      <c r="H311" s="13">
        <v>244.83</v>
      </c>
      <c r="I311" s="5">
        <v>3102.62</v>
      </c>
      <c r="J311" s="13">
        <v>141.65</v>
      </c>
      <c r="K311" s="12">
        <f t="shared" si="439"/>
        <v>1754.7554</v>
      </c>
      <c r="L311" s="20">
        <f t="shared" ref="L311" si="467">H311*$C$2</f>
        <v>1290.2540999999999</v>
      </c>
      <c r="M311" s="20">
        <f t="shared" ref="M311" si="468">J311*$C$3</f>
        <v>253.55350000000001</v>
      </c>
      <c r="N311" s="17">
        <f t="shared" ref="N311" si="469">L311+M311</f>
        <v>1543.8075999999999</v>
      </c>
    </row>
    <row r="312" spans="1:14" x14ac:dyDescent="0.25">
      <c r="A312" s="1">
        <v>42485</v>
      </c>
      <c r="B312">
        <v>2251662</v>
      </c>
      <c r="C312" t="s">
        <v>104</v>
      </c>
      <c r="D312" t="s">
        <v>300</v>
      </c>
      <c r="E312">
        <v>6050.1</v>
      </c>
      <c r="F312" s="8"/>
      <c r="G312">
        <v>4120.76</v>
      </c>
      <c r="H312" s="13"/>
      <c r="I312" s="5">
        <v>1929.33</v>
      </c>
      <c r="J312" s="13"/>
      <c r="K312" s="4"/>
      <c r="L312" s="20"/>
      <c r="M312" s="20"/>
      <c r="N312" s="17"/>
    </row>
    <row r="313" spans="1:14" x14ac:dyDescent="0.25">
      <c r="A313" s="1">
        <v>42515</v>
      </c>
      <c r="B313">
        <v>2251662</v>
      </c>
      <c r="C313" t="s">
        <v>104</v>
      </c>
      <c r="D313" t="s">
        <v>300</v>
      </c>
      <c r="E313">
        <v>6127.89</v>
      </c>
      <c r="F313" s="8">
        <v>77.790000000000006</v>
      </c>
      <c r="G313">
        <v>4184.2</v>
      </c>
      <c r="H313" s="13">
        <v>63.4399999999996</v>
      </c>
      <c r="I313" s="5">
        <v>1943.69</v>
      </c>
      <c r="J313" s="13">
        <v>14.360000000000101</v>
      </c>
      <c r="K313" s="12">
        <f t="shared" si="439"/>
        <v>353.16660000000002</v>
      </c>
      <c r="L313" s="20">
        <f t="shared" si="461"/>
        <v>334.32879999999784</v>
      </c>
      <c r="M313" s="20">
        <f t="shared" si="462"/>
        <v>25.704400000000181</v>
      </c>
      <c r="N313" s="17">
        <f t="shared" si="463"/>
        <v>360.03319999999803</v>
      </c>
    </row>
    <row r="314" spans="1:14" x14ac:dyDescent="0.25">
      <c r="A314" s="1">
        <v>42485</v>
      </c>
      <c r="B314">
        <v>2310049</v>
      </c>
      <c r="C314" t="s">
        <v>106</v>
      </c>
      <c r="D314" t="s">
        <v>301</v>
      </c>
      <c r="E314">
        <v>2672.59</v>
      </c>
      <c r="F314" s="8"/>
      <c r="G314">
        <v>2672.59</v>
      </c>
      <c r="H314" s="13"/>
      <c r="I314" s="5">
        <v>0</v>
      </c>
      <c r="J314" s="13"/>
      <c r="K314" s="4"/>
      <c r="L314" s="20"/>
      <c r="M314" s="20"/>
      <c r="N314" s="17"/>
    </row>
    <row r="315" spans="1:14" x14ac:dyDescent="0.25">
      <c r="A315" s="1">
        <v>42515</v>
      </c>
      <c r="B315">
        <v>2310049</v>
      </c>
      <c r="C315" t="s">
        <v>106</v>
      </c>
      <c r="D315" t="s">
        <v>301</v>
      </c>
      <c r="E315">
        <v>2859.71</v>
      </c>
      <c r="F315" s="8">
        <v>187.12</v>
      </c>
      <c r="G315">
        <v>2859.7</v>
      </c>
      <c r="H315" s="13">
        <v>187.11</v>
      </c>
      <c r="I315" s="5">
        <v>0</v>
      </c>
      <c r="J315" s="13">
        <v>0</v>
      </c>
      <c r="K315" s="12">
        <f t="shared" si="439"/>
        <v>849.52480000000003</v>
      </c>
      <c r="L315" s="20">
        <f t="shared" ref="L315:L325" si="470">H315*$C$2</f>
        <v>986.06970000000001</v>
      </c>
      <c r="M315" s="20">
        <f t="shared" ref="M315:M325" si="471">J315*$C$3</f>
        <v>0</v>
      </c>
      <c r="N315" s="17">
        <f t="shared" ref="N315:N325" si="472">L315+M315</f>
        <v>986.06970000000001</v>
      </c>
    </row>
    <row r="316" spans="1:14" x14ac:dyDescent="0.25">
      <c r="A316">
        <v>42485</v>
      </c>
      <c r="B316">
        <v>11608380</v>
      </c>
      <c r="C316" t="s">
        <v>135</v>
      </c>
      <c r="D316" t="s">
        <v>305</v>
      </c>
      <c r="E316">
        <v>21930.379000000001</v>
      </c>
      <c r="F316" s="8"/>
      <c r="G316">
        <v>14463.46</v>
      </c>
      <c r="H316" s="13"/>
      <c r="I316" s="5">
        <v>7466.9189999999999</v>
      </c>
      <c r="J316" s="13"/>
      <c r="K316" s="4"/>
      <c r="L316" s="20"/>
      <c r="M316" s="20"/>
      <c r="N316" s="17"/>
    </row>
    <row r="317" spans="1:14" x14ac:dyDescent="0.25">
      <c r="A317">
        <v>42515</v>
      </c>
      <c r="B317">
        <v>11608380</v>
      </c>
      <c r="C317" t="s">
        <v>135</v>
      </c>
      <c r="D317" t="s">
        <v>305</v>
      </c>
      <c r="E317">
        <v>22823.098000000002</v>
      </c>
      <c r="F317" s="8">
        <v>892.71900000000096</v>
      </c>
      <c r="G317">
        <v>15025.133</v>
      </c>
      <c r="H317" s="13">
        <v>561.67299999999898</v>
      </c>
      <c r="I317" s="5">
        <v>7797.9650000000001</v>
      </c>
      <c r="J317" s="13">
        <v>331.04599999999999</v>
      </c>
      <c r="K317" s="12">
        <f t="shared" si="439"/>
        <v>4052.9442600000043</v>
      </c>
      <c r="L317" s="20">
        <f t="shared" ref="L317:L325" si="473">H317*$C$2</f>
        <v>2960.0167099999944</v>
      </c>
      <c r="M317" s="20">
        <f t="shared" ref="M317:M325" si="474">J317*$C$3</f>
        <v>592.57234000000005</v>
      </c>
      <c r="N317" s="17">
        <f t="shared" ref="N317:N325" si="475">L317+M317</f>
        <v>3552.5890499999946</v>
      </c>
    </row>
    <row r="318" spans="1:14" x14ac:dyDescent="0.25">
      <c r="A318">
        <v>42485</v>
      </c>
      <c r="B318">
        <v>2254675</v>
      </c>
      <c r="C318" t="s">
        <v>103</v>
      </c>
      <c r="D318" t="s">
        <v>302</v>
      </c>
      <c r="E318">
        <v>458.58</v>
      </c>
      <c r="F318" s="8"/>
      <c r="G318">
        <v>366.58</v>
      </c>
      <c r="H318" s="13"/>
      <c r="I318" s="5">
        <v>91.99</v>
      </c>
      <c r="J318" s="13"/>
      <c r="K318" s="4"/>
      <c r="L318" s="20"/>
      <c r="M318" s="20"/>
      <c r="N318" s="17"/>
    </row>
    <row r="319" spans="1:14" x14ac:dyDescent="0.25">
      <c r="A319">
        <v>42515</v>
      </c>
      <c r="B319">
        <v>2254675</v>
      </c>
      <c r="C319" t="s">
        <v>103</v>
      </c>
      <c r="D319" t="s">
        <v>302</v>
      </c>
      <c r="E319">
        <v>475.2</v>
      </c>
      <c r="F319" s="8">
        <v>16.62</v>
      </c>
      <c r="G319">
        <v>377.25</v>
      </c>
      <c r="H319" s="13">
        <v>10.67</v>
      </c>
      <c r="I319" s="5">
        <v>97.95</v>
      </c>
      <c r="J319" s="13">
        <v>5.9600000000000097</v>
      </c>
      <c r="K319" s="12">
        <f t="shared" si="439"/>
        <v>75.454800000000006</v>
      </c>
      <c r="L319" s="20">
        <f t="shared" si="470"/>
        <v>56.230899999999998</v>
      </c>
      <c r="M319" s="20">
        <f t="shared" si="471"/>
        <v>10.668400000000018</v>
      </c>
      <c r="N319" s="17">
        <f t="shared" si="472"/>
        <v>66.899300000000011</v>
      </c>
    </row>
    <row r="320" spans="1:14" x14ac:dyDescent="0.25">
      <c r="A320">
        <v>42485</v>
      </c>
      <c r="B320">
        <v>2149294</v>
      </c>
      <c r="C320" t="s">
        <v>62</v>
      </c>
      <c r="D320" t="s">
        <v>303</v>
      </c>
      <c r="E320">
        <v>11977.69</v>
      </c>
      <c r="F320" s="8"/>
      <c r="G320">
        <v>8196.24</v>
      </c>
      <c r="H320" s="13"/>
      <c r="I320" s="5">
        <v>3781.45</v>
      </c>
      <c r="J320" s="13"/>
      <c r="K320" s="4"/>
      <c r="L320" s="20"/>
      <c r="M320" s="20"/>
      <c r="N320" s="17"/>
    </row>
    <row r="321" spans="1:14" x14ac:dyDescent="0.25">
      <c r="A321">
        <v>42515</v>
      </c>
      <c r="B321">
        <v>2149294</v>
      </c>
      <c r="C321" t="s">
        <v>62</v>
      </c>
      <c r="D321" t="s">
        <v>303</v>
      </c>
      <c r="E321">
        <v>12498.84</v>
      </c>
      <c r="F321" s="8">
        <v>521.15</v>
      </c>
      <c r="G321">
        <v>8516.31</v>
      </c>
      <c r="H321" s="13">
        <v>320.07</v>
      </c>
      <c r="I321" s="5">
        <v>3982.52</v>
      </c>
      <c r="J321" s="13">
        <v>201.07</v>
      </c>
      <c r="K321" s="12">
        <f t="shared" si="439"/>
        <v>2366.0209999999997</v>
      </c>
      <c r="L321" s="20">
        <f t="shared" si="473"/>
        <v>1686.7688999999998</v>
      </c>
      <c r="M321" s="20">
        <f t="shared" si="474"/>
        <v>359.9153</v>
      </c>
      <c r="N321" s="17">
        <f t="shared" si="475"/>
        <v>2046.6841999999997</v>
      </c>
    </row>
    <row r="322" spans="1:14" x14ac:dyDescent="0.25">
      <c r="A322">
        <v>42485</v>
      </c>
      <c r="B322">
        <v>2341650</v>
      </c>
      <c r="D322">
        <v>2341650</v>
      </c>
      <c r="E322">
        <v>92.56</v>
      </c>
      <c r="F322" s="8"/>
      <c r="G322">
        <v>89.87</v>
      </c>
      <c r="H322" s="13"/>
      <c r="I322" s="5">
        <v>2.67</v>
      </c>
      <c r="J322" s="13"/>
      <c r="K322" s="4"/>
      <c r="L322" s="20"/>
      <c r="M322" s="20"/>
      <c r="N322" s="17"/>
    </row>
    <row r="323" spans="1:14" x14ac:dyDescent="0.25">
      <c r="A323">
        <v>42515</v>
      </c>
      <c r="B323">
        <v>2341650</v>
      </c>
      <c r="D323">
        <v>2341650</v>
      </c>
      <c r="E323">
        <v>100.45</v>
      </c>
      <c r="F323" s="8">
        <v>7.89</v>
      </c>
      <c r="G323">
        <v>97.52</v>
      </c>
      <c r="H323" s="13">
        <v>7.6499999999999897</v>
      </c>
      <c r="I323" s="5">
        <v>2.91</v>
      </c>
      <c r="J323" s="13">
        <v>0.24</v>
      </c>
      <c r="K323" s="12">
        <f t="shared" si="439"/>
        <v>35.820599999999999</v>
      </c>
      <c r="L323" s="20">
        <f t="shared" si="470"/>
        <v>40.315499999999943</v>
      </c>
      <c r="M323" s="20">
        <f t="shared" si="471"/>
        <v>0.42959999999999998</v>
      </c>
      <c r="N323" s="17">
        <f t="shared" si="472"/>
        <v>40.745099999999944</v>
      </c>
    </row>
    <row r="324" spans="1:14" x14ac:dyDescent="0.25">
      <c r="A324">
        <v>42485</v>
      </c>
      <c r="B324">
        <v>2397905</v>
      </c>
      <c r="D324">
        <v>2397905</v>
      </c>
      <c r="E324">
        <v>459</v>
      </c>
      <c r="F324" s="8"/>
      <c r="G324">
        <v>458.27</v>
      </c>
      <c r="H324" s="13"/>
      <c r="I324" s="5">
        <v>0.72</v>
      </c>
      <c r="J324" s="13"/>
      <c r="K324" s="4"/>
      <c r="L324" s="20"/>
      <c r="M324" s="20"/>
      <c r="N324" s="17"/>
    </row>
    <row r="325" spans="1:14" x14ac:dyDescent="0.25">
      <c r="A325">
        <v>42515</v>
      </c>
      <c r="B325">
        <v>2397905</v>
      </c>
      <c r="D325">
        <v>2397905</v>
      </c>
      <c r="E325">
        <v>479.28</v>
      </c>
      <c r="F325" s="8">
        <v>20.28</v>
      </c>
      <c r="G325">
        <v>477.51</v>
      </c>
      <c r="H325" s="13">
        <v>19.239999999999998</v>
      </c>
      <c r="I325" s="5">
        <v>1.76</v>
      </c>
      <c r="J325" s="13">
        <v>1.04</v>
      </c>
      <c r="K325" s="12">
        <f t="shared" si="439"/>
        <v>92.071200000000005</v>
      </c>
      <c r="L325" s="20">
        <f t="shared" si="473"/>
        <v>101.39479999999999</v>
      </c>
      <c r="M325" s="20">
        <f t="shared" si="474"/>
        <v>1.8616000000000001</v>
      </c>
      <c r="N325" s="17">
        <f t="shared" si="475"/>
        <v>103.25639999999999</v>
      </c>
    </row>
    <row r="326" spans="1:14" x14ac:dyDescent="0.25">
      <c r="K326" s="15">
        <f>SUM(K8:K325)</f>
        <v>94853.06684</v>
      </c>
      <c r="L326" s="15">
        <f>SUM(L8:L325)</f>
        <v>71516.092319999982</v>
      </c>
      <c r="M326" s="15">
        <f>SUM(M8:M325)</f>
        <v>13106.934900000009</v>
      </c>
      <c r="N326" s="18">
        <f>SUM(L326:M326)</f>
        <v>84623.027219999989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2016-05-25T12:01:11Z</dcterms:modified>
</cp:coreProperties>
</file>