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NMoiseenko\Desktop\"/>
    </mc:Choice>
  </mc:AlternateContent>
  <bookViews>
    <workbookView xWindow="0" yWindow="0" windowWidth="20490" windowHeight="7155"/>
  </bookViews>
  <sheets>
    <sheet name="25.09.2015_diff-2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8" i="1" l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M307" i="1" l="1"/>
  <c r="M309" i="1"/>
  <c r="M311" i="1"/>
  <c r="M313" i="1"/>
  <c r="L307" i="1"/>
  <c r="N307" i="1" s="1"/>
  <c r="L309" i="1"/>
  <c r="L311" i="1"/>
  <c r="L313" i="1"/>
  <c r="K307" i="1"/>
  <c r="K309" i="1"/>
  <c r="K311" i="1"/>
  <c r="K313" i="1"/>
  <c r="N309" i="1" l="1"/>
  <c r="N313" i="1"/>
  <c r="N311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305" i="1"/>
  <c r="M9" i="1"/>
  <c r="M314" i="1" s="1"/>
  <c r="L9" i="1"/>
  <c r="L11" i="1"/>
  <c r="L13" i="1"/>
  <c r="L15" i="1"/>
  <c r="L17" i="1"/>
  <c r="L19" i="1"/>
  <c r="L21" i="1"/>
  <c r="L23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123" i="1"/>
  <c r="L125" i="1"/>
  <c r="L127" i="1"/>
  <c r="L129" i="1"/>
  <c r="L131" i="1"/>
  <c r="L133" i="1"/>
  <c r="L135" i="1"/>
  <c r="L137" i="1"/>
  <c r="L139" i="1"/>
  <c r="L141" i="1"/>
  <c r="L143" i="1"/>
  <c r="L145" i="1"/>
  <c r="L147" i="1"/>
  <c r="L149" i="1"/>
  <c r="L151" i="1"/>
  <c r="L153" i="1"/>
  <c r="L155" i="1"/>
  <c r="L157" i="1"/>
  <c r="L159" i="1"/>
  <c r="L161" i="1"/>
  <c r="L163" i="1"/>
  <c r="L165" i="1"/>
  <c r="L167" i="1"/>
  <c r="L169" i="1"/>
  <c r="L171" i="1"/>
  <c r="L173" i="1"/>
  <c r="L175" i="1"/>
  <c r="L177" i="1"/>
  <c r="L179" i="1"/>
  <c r="L181" i="1"/>
  <c r="L183" i="1"/>
  <c r="L185" i="1"/>
  <c r="L187" i="1"/>
  <c r="L189" i="1"/>
  <c r="L191" i="1"/>
  <c r="L193" i="1"/>
  <c r="L195" i="1"/>
  <c r="L197" i="1"/>
  <c r="L199" i="1"/>
  <c r="L201" i="1"/>
  <c r="L203" i="1"/>
  <c r="L205" i="1"/>
  <c r="L207" i="1"/>
  <c r="L209" i="1"/>
  <c r="L211" i="1"/>
  <c r="L213" i="1"/>
  <c r="L215" i="1"/>
  <c r="L217" i="1"/>
  <c r="L219" i="1"/>
  <c r="L221" i="1"/>
  <c r="L223" i="1"/>
  <c r="L225" i="1"/>
  <c r="L227" i="1"/>
  <c r="L229" i="1"/>
  <c r="L231" i="1"/>
  <c r="L233" i="1"/>
  <c r="L235" i="1"/>
  <c r="L237" i="1"/>
  <c r="L239" i="1"/>
  <c r="L241" i="1"/>
  <c r="L243" i="1"/>
  <c r="L245" i="1"/>
  <c r="L247" i="1"/>
  <c r="L249" i="1"/>
  <c r="L251" i="1"/>
  <c r="L253" i="1"/>
  <c r="L255" i="1"/>
  <c r="L257" i="1"/>
  <c r="L259" i="1"/>
  <c r="L261" i="1"/>
  <c r="L263" i="1"/>
  <c r="L265" i="1"/>
  <c r="L267" i="1"/>
  <c r="L269" i="1"/>
  <c r="L271" i="1"/>
  <c r="L273" i="1"/>
  <c r="L275" i="1"/>
  <c r="L277" i="1"/>
  <c r="L279" i="1"/>
  <c r="L281" i="1"/>
  <c r="L283" i="1"/>
  <c r="L285" i="1"/>
  <c r="L287" i="1"/>
  <c r="L289" i="1"/>
  <c r="L291" i="1"/>
  <c r="L293" i="1"/>
  <c r="L295" i="1"/>
  <c r="L297" i="1"/>
  <c r="L299" i="1"/>
  <c r="L301" i="1"/>
  <c r="L303" i="1"/>
  <c r="L305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9" i="1"/>
  <c r="K11" i="1"/>
  <c r="L314" i="1" l="1"/>
  <c r="K314" i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59" i="1"/>
  <c r="N51" i="1"/>
  <c r="N43" i="1"/>
  <c r="N35" i="1"/>
  <c r="N27" i="1"/>
  <c r="N19" i="1"/>
  <c r="N11" i="1"/>
  <c r="N301" i="1"/>
  <c r="N285" i="1"/>
  <c r="N277" i="1"/>
  <c r="N269" i="1"/>
  <c r="N261" i="1"/>
  <c r="N253" i="1"/>
  <c r="N245" i="1"/>
  <c r="N237" i="1"/>
  <c r="N229" i="1"/>
  <c r="N221" i="1"/>
  <c r="N213" i="1"/>
  <c r="N205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3" i="1"/>
  <c r="N85" i="1"/>
  <c r="N77" i="1"/>
  <c r="N69" i="1"/>
  <c r="N61" i="1"/>
  <c r="N53" i="1"/>
  <c r="N45" i="1"/>
  <c r="N37" i="1"/>
  <c r="N29" i="1"/>
  <c r="N21" i="1"/>
  <c r="N13" i="1"/>
  <c r="N293" i="1"/>
  <c r="N283" i="1"/>
  <c r="N267" i="1"/>
  <c r="N259" i="1"/>
  <c r="N243" i="1"/>
  <c r="N227" i="1"/>
  <c r="N203" i="1"/>
  <c r="N299" i="1"/>
  <c r="N291" i="1"/>
  <c r="N275" i="1"/>
  <c r="N251" i="1"/>
  <c r="N235" i="1"/>
  <c r="N219" i="1"/>
  <c r="N211" i="1"/>
  <c r="N195" i="1"/>
  <c r="N9" i="1"/>
  <c r="N303" i="1"/>
  <c r="N295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103" i="1"/>
  <c r="N95" i="1"/>
  <c r="N87" i="1"/>
  <c r="N79" i="1"/>
  <c r="N71" i="1"/>
  <c r="N63" i="1"/>
  <c r="N55" i="1"/>
  <c r="N47" i="1"/>
  <c r="N39" i="1"/>
  <c r="N31" i="1"/>
  <c r="N23" i="1"/>
  <c r="N15" i="1"/>
  <c r="N305" i="1"/>
  <c r="N297" i="1"/>
  <c r="N289" i="1"/>
  <c r="N281" i="1"/>
  <c r="N273" i="1"/>
  <c r="N265" i="1"/>
  <c r="N257" i="1"/>
  <c r="N249" i="1"/>
  <c r="N241" i="1"/>
  <c r="N233" i="1"/>
  <c r="N225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</calcChain>
</file>

<file path=xl/sharedStrings.xml><?xml version="1.0" encoding="utf-8"?>
<sst xmlns="http://schemas.openxmlformats.org/spreadsheetml/2006/main" count="627" uniqueCount="324">
  <si>
    <t>дата</t>
  </si>
  <si>
    <t>Серийный_№</t>
  </si>
  <si>
    <t>№286</t>
  </si>
  <si>
    <t>№164</t>
  </si>
  <si>
    <t>№186</t>
  </si>
  <si>
    <t>№229</t>
  </si>
  <si>
    <t>№241</t>
  </si>
  <si>
    <t>№188</t>
  </si>
  <si>
    <t>№176</t>
  </si>
  <si>
    <t>№104</t>
  </si>
  <si>
    <t>№218</t>
  </si>
  <si>
    <t>№206</t>
  </si>
  <si>
    <t>№153</t>
  </si>
  <si>
    <t>№127</t>
  </si>
  <si>
    <t>№122</t>
  </si>
  <si>
    <t>№146</t>
  </si>
  <si>
    <t>№056</t>
  </si>
  <si>
    <t>№044</t>
  </si>
  <si>
    <t>№005</t>
  </si>
  <si>
    <t>№064</t>
  </si>
  <si>
    <t>№054</t>
  </si>
  <si>
    <t>№028</t>
  </si>
  <si>
    <t>№120</t>
  </si>
  <si>
    <t>№151</t>
  </si>
  <si>
    <t>№118</t>
  </si>
  <si>
    <t>№113</t>
  </si>
  <si>
    <t>№158</t>
  </si>
  <si>
    <t>№150</t>
  </si>
  <si>
    <t>№211</t>
  </si>
  <si>
    <t>№154</t>
  </si>
  <si>
    <t>№202</t>
  </si>
  <si>
    <t>№183</t>
  </si>
  <si>
    <t>№110</t>
  </si>
  <si>
    <t>№105</t>
  </si>
  <si>
    <t>№182</t>
  </si>
  <si>
    <t>№177</t>
  </si>
  <si>
    <t>№175</t>
  </si>
  <si>
    <t>№221</t>
  </si>
  <si>
    <t>№225</t>
  </si>
  <si>
    <t>№215</t>
  </si>
  <si>
    <t>№147</t>
  </si>
  <si>
    <t>№043</t>
  </si>
  <si>
    <t>№063</t>
  </si>
  <si>
    <t>№057</t>
  </si>
  <si>
    <t>№083</t>
  </si>
  <si>
    <t>№017</t>
  </si>
  <si>
    <t>№067</t>
  </si>
  <si>
    <t>№066</t>
  </si>
  <si>
    <t>№046</t>
  </si>
  <si>
    <t>№089</t>
  </si>
  <si>
    <t>№070</t>
  </si>
  <si>
    <t>№073</t>
  </si>
  <si>
    <t>№050</t>
  </si>
  <si>
    <t>№034</t>
  </si>
  <si>
    <t>№103</t>
  </si>
  <si>
    <t>№124</t>
  </si>
  <si>
    <t>№148</t>
  </si>
  <si>
    <t>№010</t>
  </si>
  <si>
    <t>№081</t>
  </si>
  <si>
    <t>№024</t>
  </si>
  <si>
    <t>№002</t>
  </si>
  <si>
    <t>№035</t>
  </si>
  <si>
    <t>№276</t>
  </si>
  <si>
    <t>№291</t>
  </si>
  <si>
    <t>№156</t>
  </si>
  <si>
    <t>№013</t>
  </si>
  <si>
    <t>№193</t>
  </si>
  <si>
    <t>№235</t>
  </si>
  <si>
    <t>№189</t>
  </si>
  <si>
    <t>№274</t>
  </si>
  <si>
    <t>№194</t>
  </si>
  <si>
    <t>№201</t>
  </si>
  <si>
    <t>№240</t>
  </si>
  <si>
    <t>№270</t>
  </si>
  <si>
    <t>№062</t>
  </si>
  <si>
    <t>№271</t>
  </si>
  <si>
    <t>№087</t>
  </si>
  <si>
    <t>№214</t>
  </si>
  <si>
    <t>№152</t>
  </si>
  <si>
    <t>№114</t>
  </si>
  <si>
    <t>№139</t>
  </si>
  <si>
    <t>№119</t>
  </si>
  <si>
    <t>№135</t>
  </si>
  <si>
    <t>№092</t>
  </si>
  <si>
    <t>№011</t>
  </si>
  <si>
    <t>№019</t>
  </si>
  <si>
    <t>№026</t>
  </si>
  <si>
    <t>№230</t>
  </si>
  <si>
    <t>№184</t>
  </si>
  <si>
    <t>№018</t>
  </si>
  <si>
    <t>№232</t>
  </si>
  <si>
    <t>№163</t>
  </si>
  <si>
    <t>№196</t>
  </si>
  <si>
    <t>№231</t>
  </si>
  <si>
    <t>№238</t>
  </si>
  <si>
    <t>№171</t>
  </si>
  <si>
    <t>№197</t>
  </si>
  <si>
    <t>№170</t>
  </si>
  <si>
    <t>№185</t>
  </si>
  <si>
    <t>№248</t>
  </si>
  <si>
    <t>№267</t>
  </si>
  <si>
    <t>№136</t>
  </si>
  <si>
    <t>№130</t>
  </si>
  <si>
    <t>№155</t>
  </si>
  <si>
    <t>№099</t>
  </si>
  <si>
    <t>№289</t>
  </si>
  <si>
    <t>№280</t>
  </si>
  <si>
    <t>№061</t>
  </si>
  <si>
    <t>№281</t>
  </si>
  <si>
    <t>№204</t>
  </si>
  <si>
    <t>№025</t>
  </si>
  <si>
    <t>№032</t>
  </si>
  <si>
    <t>№004</t>
  </si>
  <si>
    <t>№199</t>
  </si>
  <si>
    <t>№205</t>
  </si>
  <si>
    <t>№138</t>
  </si>
  <si>
    <t>Фильчакова</t>
  </si>
  <si>
    <t>№145</t>
  </si>
  <si>
    <t>Романенко</t>
  </si>
  <si>
    <t>№268</t>
  </si>
  <si>
    <t>№080</t>
  </si>
  <si>
    <t>Антонова</t>
  </si>
  <si>
    <t>№076</t>
  </si>
  <si>
    <t>№065</t>
  </si>
  <si>
    <t>№069</t>
  </si>
  <si>
    <t>Астахов</t>
  </si>
  <si>
    <t>№077</t>
  </si>
  <si>
    <t>Тихонов</t>
  </si>
  <si>
    <t>№212</t>
  </si>
  <si>
    <t>№253</t>
  </si>
  <si>
    <t>№254</t>
  </si>
  <si>
    <t>№275</t>
  </si>
  <si>
    <t>№257</t>
  </si>
  <si>
    <t>Эйсымонт</t>
  </si>
  <si>
    <t>№180</t>
  </si>
  <si>
    <t>№200</t>
  </si>
  <si>
    <t>№100</t>
  </si>
  <si>
    <t>№059</t>
  </si>
  <si>
    <t>№285</t>
  </si>
  <si>
    <t>№129</t>
  </si>
  <si>
    <t>№021</t>
  </si>
  <si>
    <t>№023</t>
  </si>
  <si>
    <t>№133</t>
  </si>
  <si>
    <t>№137</t>
  </si>
  <si>
    <t>№159</t>
  </si>
  <si>
    <t>№207</t>
  </si>
  <si>
    <t>№123</t>
  </si>
  <si>
    <t>№245</t>
  </si>
  <si>
    <t>№161</t>
  </si>
  <si>
    <t>№082</t>
  </si>
  <si>
    <t>№068</t>
  </si>
  <si>
    <t>№078</t>
  </si>
  <si>
    <t>№048</t>
  </si>
  <si>
    <t>Сумм</t>
  </si>
  <si>
    <t>Разница Сумм</t>
  </si>
  <si>
    <t>День</t>
  </si>
  <si>
    <t>Ночь</t>
  </si>
  <si>
    <t>Разница день</t>
  </si>
  <si>
    <t>Разница ночь</t>
  </si>
  <si>
    <t>Номер  Уч.</t>
  </si>
  <si>
    <t>ФИО</t>
  </si>
  <si>
    <t>Одноставочный тариф</t>
  </si>
  <si>
    <t>Дифференцированный тариф</t>
  </si>
  <si>
    <t>Тариф, дифференцированный по двум зонам суток</t>
  </si>
  <si>
    <t>Ночь:</t>
  </si>
  <si>
    <t>День: </t>
  </si>
  <si>
    <t xml:space="preserve">Одноставочный тариф </t>
  </si>
  <si>
    <t>руб./кВт-ч</t>
  </si>
  <si>
    <t>руб./кВт</t>
  </si>
  <si>
    <r>
      <t>День</t>
    </r>
    <r>
      <rPr>
        <sz val="11"/>
        <color theme="1"/>
        <rFont val="Calibri"/>
        <family val="2"/>
        <charset val="204"/>
        <scheme val="minor"/>
      </rPr>
      <t xml:space="preserve"> (руб)</t>
    </r>
  </si>
  <si>
    <r>
      <t xml:space="preserve">Ночь </t>
    </r>
    <r>
      <rPr>
        <sz val="11"/>
        <color theme="1"/>
        <rFont val="Calibri"/>
        <family val="2"/>
        <charset val="204"/>
        <scheme val="minor"/>
      </rPr>
      <t>(руб)</t>
    </r>
  </si>
  <si>
    <t>(Руб)</t>
  </si>
  <si>
    <t>Кабашова Г.В.</t>
  </si>
  <si>
    <t>Груздев С.А.</t>
  </si>
  <si>
    <t>Барская Т.И.</t>
  </si>
  <si>
    <t>Соловьёва Т.Д.</t>
  </si>
  <si>
    <t>Очерет Л.И.</t>
  </si>
  <si>
    <t>Фукс М.В.</t>
  </si>
  <si>
    <t>Захарова Г.С.</t>
  </si>
  <si>
    <t>Юзов Р.С.</t>
  </si>
  <si>
    <t>Скворцов В.В.</t>
  </si>
  <si>
    <t>Жучкова А.М.</t>
  </si>
  <si>
    <t>Кораблева М.В.</t>
  </si>
  <si>
    <t>Залетаев Н.П.</t>
  </si>
  <si>
    <t>Ткач С.С.</t>
  </si>
  <si>
    <t>Гуськова Л.А.</t>
  </si>
  <si>
    <t>Ершова Е.А.</t>
  </si>
  <si>
    <t>Васильева Е.Н.</t>
  </si>
  <si>
    <t>№033</t>
  </si>
  <si>
    <t>Мосина В.П.</t>
  </si>
  <si>
    <t>Раздорожная Г.Г.</t>
  </si>
  <si>
    <t>Жучкова Н.А</t>
  </si>
  <si>
    <t>Перекина В.В.</t>
  </si>
  <si>
    <t>Солодухина Н.В.</t>
  </si>
  <si>
    <t>Мальчиков С.А.</t>
  </si>
  <si>
    <t>Гринько А.П.</t>
  </si>
  <si>
    <t>Головлева А.И.</t>
  </si>
  <si>
    <t>Полтарацкий А.В.</t>
  </si>
  <si>
    <t>Митин М.Ф.</t>
  </si>
  <si>
    <t>Ульянов А.А.</t>
  </si>
  <si>
    <t>Блехман-Тепикина Е.Е.</t>
  </si>
  <si>
    <t>Михайловская Н.А.</t>
  </si>
  <si>
    <t>Зубова Л.В.</t>
  </si>
  <si>
    <t>Зубов В.В.</t>
  </si>
  <si>
    <t>Ионушка В.И.</t>
  </si>
  <si>
    <t>Амиантов Н.В.</t>
  </si>
  <si>
    <t>Липуцова Г.Г.</t>
  </si>
  <si>
    <t>Тюрина Е.Н.</t>
  </si>
  <si>
    <t>Губченко И.П.</t>
  </si>
  <si>
    <t>Бабакина Е.В.</t>
  </si>
  <si>
    <t>Готовцева М.Н.</t>
  </si>
  <si>
    <t>Шиллер Н.В.</t>
  </si>
  <si>
    <t>Надир Хан О.Х.</t>
  </si>
  <si>
    <t>Клементьев С.А.</t>
  </si>
  <si>
    <t>Антипов Н.М.</t>
  </si>
  <si>
    <t>Бондарев Н.А.</t>
  </si>
  <si>
    <t>Кондратенко А.Г.</t>
  </si>
  <si>
    <t>Сонина Л.В.</t>
  </si>
  <si>
    <t>Брылев М.Г.</t>
  </si>
  <si>
    <t>Шароватова Р.П.</t>
  </si>
  <si>
    <t>Федосеева Л.Г.</t>
  </si>
  <si>
    <t>Куликова В.В.</t>
  </si>
  <si>
    <t>Белова Ю.Н.</t>
  </si>
  <si>
    <t>Бутарева О.В.</t>
  </si>
  <si>
    <t>Владимирова В.Г.</t>
  </si>
  <si>
    <t>Залевский В.В.</t>
  </si>
  <si>
    <t>Кошелева Е.Е.</t>
  </si>
  <si>
    <t>Михеева А.Ф.</t>
  </si>
  <si>
    <t>Хромой А.П.</t>
  </si>
  <si>
    <t>Шахбазян Е.А.</t>
  </si>
  <si>
    <t>Кузьмичёва А.В.</t>
  </si>
  <si>
    <t>Данилян А.В.</t>
  </si>
  <si>
    <t>Буянов В.В.</t>
  </si>
  <si>
    <t>Агафонова И.А.</t>
  </si>
  <si>
    <t>Гущин П.Н.</t>
  </si>
  <si>
    <t>Степанова Т.В.</t>
  </si>
  <si>
    <t>Устинова Г.А.</t>
  </si>
  <si>
    <t>Макарова М.С.</t>
  </si>
  <si>
    <t>Шихов А.А.</t>
  </si>
  <si>
    <t>Машков В.В.</t>
  </si>
  <si>
    <t>Тарасевич С.А.</t>
  </si>
  <si>
    <t>Челмаков С.М.</t>
  </si>
  <si>
    <t>Трыкова Л.В.</t>
  </si>
  <si>
    <t>Голубятников И.Ю.</t>
  </si>
  <si>
    <t>Нарчук А.П.</t>
  </si>
  <si>
    <t>Шумаков А.П.</t>
  </si>
  <si>
    <t>№157</t>
  </si>
  <si>
    <t>Аришева Ю.П.</t>
  </si>
  <si>
    <t>Хайдуков Ю.В.</t>
  </si>
  <si>
    <t>Цой Н.Ш.</t>
  </si>
  <si>
    <t>Луценко М.М.</t>
  </si>
  <si>
    <t>Косарева З.П.</t>
  </si>
  <si>
    <t>Лаврова С.В.</t>
  </si>
  <si>
    <t>№167</t>
  </si>
  <si>
    <t>Кожевников К.А.</t>
  </si>
  <si>
    <t>Захарова И.В.</t>
  </si>
  <si>
    <t>Алексеев А.М.</t>
  </si>
  <si>
    <t>Русакова К.П.</t>
  </si>
  <si>
    <t>Светлова В.В.</t>
  </si>
  <si>
    <t>Белова Е.Ф.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</si>
  <si>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</si>
  <si>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</si>
  <si>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</si>
  <si>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</si>
  <si>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</si>
  <si>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Макатов А.И.</t>
  </si>
  <si>
    <t>Магомедов С.Д.</t>
  </si>
  <si>
    <t>Латта В.А.</t>
  </si>
  <si>
    <t>Кирдянова А.И.</t>
  </si>
  <si>
    <t>Колочкова Г.В.</t>
  </si>
  <si>
    <t>Кирдянов Н.В.</t>
  </si>
  <si>
    <t>Терёхина Л.Н.</t>
  </si>
  <si>
    <t>Дементьева А.И.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</si>
  <si>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</si>
  <si>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</si>
  <si>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</si>
  <si>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</si>
  <si>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</si>
  <si>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</si>
  <si>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Дьяконова Н.С.</t>
  </si>
  <si>
    <t>Третьяков И.А.</t>
  </si>
  <si>
    <t>Филиппов В.С.</t>
  </si>
  <si>
    <t>Рогачиков В.В.</t>
  </si>
  <si>
    <t>Румянцева В.Д.</t>
  </si>
  <si>
    <t>Андросов А.В.</t>
  </si>
  <si>
    <t>Ничиков А.М.</t>
  </si>
  <si>
    <t>Платонова Е.В.</t>
  </si>
  <si>
    <t>Борецкая Л.Ф.</t>
  </si>
  <si>
    <t>Бобровников Л.В.</t>
  </si>
  <si>
    <t>Зинченко И.А.</t>
  </si>
  <si>
    <t>Яковлева С.И.</t>
  </si>
  <si>
    <t>Грекова Э.О.</t>
  </si>
  <si>
    <t>Зубец Е.В.</t>
  </si>
  <si>
    <t>Бахина Р.И.</t>
  </si>
  <si>
    <t>Амельянчик О.А.</t>
  </si>
  <si>
    <t>Пиха А.</t>
  </si>
  <si>
    <t>Воронина Л.П.</t>
  </si>
  <si>
    <t>Хайдапова Д.Д.</t>
  </si>
  <si>
    <t>№263</t>
  </si>
  <si>
    <t>Позднякова О.В.</t>
  </si>
  <si>
    <t>Шалугина В.И.</t>
  </si>
  <si>
    <t>Чернышев В.Г.</t>
  </si>
  <si>
    <t>Коняхин М.А.</t>
  </si>
  <si>
    <t>Китаева Г.Х.</t>
  </si>
  <si>
    <t>Бессонова Ю.В.</t>
  </si>
  <si>
    <t>Киселева Е.Г.</t>
  </si>
  <si>
    <t>Ильина М.А.</t>
  </si>
  <si>
    <t>Бударная К.Н.</t>
  </si>
  <si>
    <t>Кандидов А.В.</t>
  </si>
  <si>
    <t>Чекалина Н.М.</t>
  </si>
  <si>
    <t>Ершова Г.</t>
  </si>
  <si>
    <t>Дмитриева М.В.</t>
  </si>
  <si>
    <t>Салихов А.З.</t>
  </si>
  <si>
    <t>Чудинов Н.А.</t>
  </si>
  <si>
    <t>№014</t>
  </si>
  <si>
    <t>Немцев П.Г.</t>
  </si>
  <si>
    <t>№029</t>
  </si>
  <si>
    <t>Асеева Л.В.</t>
  </si>
  <si>
    <t>Попов В.А.</t>
  </si>
  <si>
    <t>Перфильев К.Н.</t>
  </si>
  <si>
    <t>Аляпина Л.В.</t>
  </si>
  <si>
    <t>№142</t>
  </si>
  <si>
    <t>Черняк А.</t>
  </si>
  <si>
    <t>Лебедева В.Р.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</si>
</sst>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111111"/>
      <name val="Arial"/>
      <family val="2"/>
      <charset val="204"/>
    </font>
    <font>
      <sz val="11"/>
      <color rgb="FF3E3D3D"/>
      <name val="Tahoma"/>
      <family val="2"/>
      <charset val="204"/>
    </font>
    <font>
      <sz val="11"/>
      <color rgb="FF111111"/>
      <name val="Arial"/>
      <family val="2"/>
      <charset val="204"/>
    </font>
    <font>
      <sz val="10"/>
      <color rgb="FF3E3D3D"/>
      <name val="Verdana"/>
      <family val="2"/>
      <charset val="204"/>
    </font>
    <font>
      <sz val="12"/>
      <color rgb="FF3E3D3D"/>
      <name val="Verdan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22" fontId="0" fillId="0" borderId="0" xfId="0" applyNumberFormat="1"/>
    <xf numFmtId="0" fontId="16" fillId="0" borderId="0" xfId="0" applyFont="1"/>
    <xf numFmtId="0" fontId="19" fillId="33" borderId="0" xfId="0" applyFont="1" applyFill="1"/>
    <xf numFmtId="0" fontId="0" fillId="33" borderId="0" xfId="0" applyFill="1"/>
    <xf numFmtId="0" fontId="0" fillId="0" borderId="0" xfId="0" applyFill="1"/>
    <xf numFmtId="0" fontId="0" fillId="34" borderId="0" xfId="0" applyFill="1"/>
    <xf numFmtId="0" fontId="16" fillId="35" borderId="0" xfId="0" applyFont="1" applyFill="1" applyAlignment="1">
      <alignment horizontal="center"/>
    </xf>
    <xf numFmtId="0" fontId="0" fillId="35" borderId="0" xfId="0" applyFill="1"/>
    <xf numFmtId="0" fontId="16" fillId="33" borderId="0" xfId="0" applyFont="1" applyFill="1"/>
    <xf numFmtId="0" fontId="16" fillId="0" borderId="0" xfId="0" applyFont="1" applyFill="1"/>
    <xf numFmtId="0" fontId="21" fillId="34" borderId="0" xfId="0" applyFont="1" applyFill="1" applyAlignment="1">
      <alignment vertical="center" wrapText="1"/>
    </xf>
    <xf numFmtId="2" fontId="16" fillId="33" borderId="0" xfId="0" applyNumberFormat="1" applyFont="1" applyFill="1"/>
    <xf numFmtId="2" fontId="0" fillId="33" borderId="0" xfId="0" applyNumberFormat="1" applyFill="1"/>
    <xf numFmtId="0" fontId="16" fillId="35" borderId="0" xfId="0" applyFont="1" applyFill="1"/>
    <xf numFmtId="0" fontId="0" fillId="33" borderId="0" xfId="0" applyFill="1" applyAlignment="1">
      <alignment horizontal="right"/>
    </xf>
    <xf numFmtId="2" fontId="0" fillId="0" borderId="0" xfId="0" applyNumberFormat="1" applyFill="1"/>
    <xf numFmtId="2" fontId="0" fillId="35" borderId="0" xfId="0" applyNumberFormat="1" applyFill="1" applyBorder="1"/>
    <xf numFmtId="2" fontId="0" fillId="35" borderId="11" xfId="0" applyNumberFormat="1" applyFill="1" applyBorder="1"/>
    <xf numFmtId="2" fontId="0" fillId="0" borderId="0" xfId="0" applyNumberFormat="1"/>
    <xf numFmtId="2" fontId="16" fillId="35" borderId="10" xfId="0" applyNumberFormat="1" applyFont="1" applyFill="1" applyBorder="1"/>
    <xf numFmtId="0" fontId="20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18" fillId="0" borderId="0" xfId="0" applyFont="1" applyAlignment="1">
      <alignment vertical="center" wrapText="1"/>
    </xf>
    <xf numFmtId="0" fontId="0" fillId="0" borderId="0" xfId="0" applyAlignment="1"/>
    <xf numFmtId="0" fontId="22" fillId="0" borderId="0" xfId="0" applyFont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.16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.16"/>
    </sheetNames>
    <sheetDataSet>
      <sheetData sheetId="0">
        <row r="2">
          <cell r="E2">
            <v>630.25</v>
          </cell>
        </row>
        <row r="3">
          <cell r="E3">
            <v>631.33000000000004</v>
          </cell>
          <cell r="F3">
            <v>1.08000000000004</v>
          </cell>
        </row>
        <row r="4">
          <cell r="E4">
            <v>3314.16</v>
          </cell>
        </row>
        <row r="5">
          <cell r="E5">
            <v>3345.03</v>
          </cell>
          <cell r="F5">
            <v>30.870000000000299</v>
          </cell>
        </row>
        <row r="6">
          <cell r="E6">
            <v>3680.01</v>
          </cell>
        </row>
        <row r="7">
          <cell r="E7">
            <v>3680.01</v>
          </cell>
          <cell r="F7">
            <v>0</v>
          </cell>
        </row>
        <row r="8">
          <cell r="E8">
            <v>1040.58</v>
          </cell>
        </row>
        <row r="9">
          <cell r="E9">
            <v>1040.6199999999999</v>
          </cell>
          <cell r="F9">
            <v>4.0000000000191001E-2</v>
          </cell>
        </row>
        <row r="10">
          <cell r="E10">
            <v>10154.76</v>
          </cell>
        </row>
        <row r="11">
          <cell r="E11">
            <v>10160.469999999999</v>
          </cell>
          <cell r="F11">
            <v>5.7099999999991304</v>
          </cell>
        </row>
        <row r="12">
          <cell r="E12">
            <v>12836.04</v>
          </cell>
        </row>
        <row r="13">
          <cell r="E13">
            <v>12881.65</v>
          </cell>
          <cell r="F13">
            <v>45.609999999998799</v>
          </cell>
        </row>
        <row r="14">
          <cell r="E14">
            <v>962.5</v>
          </cell>
        </row>
        <row r="15">
          <cell r="E15">
            <v>962.51</v>
          </cell>
          <cell r="F15">
            <v>9.9999999999909103E-3</v>
          </cell>
        </row>
        <row r="16">
          <cell r="E16">
            <v>214.49</v>
          </cell>
        </row>
        <row r="17">
          <cell r="E17">
            <v>214.76</v>
          </cell>
          <cell r="F17">
            <v>0.26999999999998198</v>
          </cell>
        </row>
        <row r="18">
          <cell r="E18">
            <v>342.94</v>
          </cell>
        </row>
        <row r="19">
          <cell r="E19">
            <v>342.95</v>
          </cell>
          <cell r="F19">
            <v>9.9999999999909103E-3</v>
          </cell>
        </row>
        <row r="20">
          <cell r="E20">
            <v>543.44000000000005</v>
          </cell>
        </row>
        <row r="21">
          <cell r="E21">
            <v>543.44000000000005</v>
          </cell>
          <cell r="F21">
            <v>0</v>
          </cell>
        </row>
        <row r="22">
          <cell r="E22">
            <v>23.97</v>
          </cell>
        </row>
        <row r="23">
          <cell r="E23">
            <v>23.97</v>
          </cell>
          <cell r="F23">
            <v>0</v>
          </cell>
        </row>
        <row r="24">
          <cell r="E24">
            <v>905.53</v>
          </cell>
        </row>
        <row r="25">
          <cell r="E25">
            <v>905.53</v>
          </cell>
          <cell r="F25">
            <v>0</v>
          </cell>
        </row>
        <row r="26">
          <cell r="E26">
            <v>698.67</v>
          </cell>
        </row>
        <row r="27">
          <cell r="E27">
            <v>698.75</v>
          </cell>
          <cell r="F27">
            <v>8.00000000000409E-2</v>
          </cell>
        </row>
        <row r="28">
          <cell r="E28">
            <v>886.69</v>
          </cell>
        </row>
        <row r="29">
          <cell r="E29">
            <v>902.27</v>
          </cell>
          <cell r="F29">
            <v>15.579999999999901</v>
          </cell>
        </row>
        <row r="30">
          <cell r="E30">
            <v>2000.32</v>
          </cell>
        </row>
        <row r="31">
          <cell r="E31">
            <v>2000.36</v>
          </cell>
          <cell r="F31">
            <v>4.0000000000191001E-2</v>
          </cell>
        </row>
        <row r="32">
          <cell r="E32">
            <v>1260.44</v>
          </cell>
        </row>
        <row r="33">
          <cell r="E33">
            <v>1260.58</v>
          </cell>
          <cell r="F33">
            <v>0.139999999999873</v>
          </cell>
        </row>
        <row r="34">
          <cell r="E34">
            <v>843.91</v>
          </cell>
        </row>
        <row r="35">
          <cell r="E35">
            <v>1198.1199999999999</v>
          </cell>
          <cell r="F35">
            <v>354.21</v>
          </cell>
        </row>
        <row r="36">
          <cell r="E36">
            <v>326.93</v>
          </cell>
        </row>
        <row r="37">
          <cell r="E37">
            <v>326.97000000000003</v>
          </cell>
          <cell r="F37">
            <v>4.0000000000020498E-2</v>
          </cell>
        </row>
        <row r="38">
          <cell r="E38">
            <v>570.45899999999995</v>
          </cell>
        </row>
        <row r="39">
          <cell r="E39">
            <v>570.45899999999995</v>
          </cell>
          <cell r="F39">
            <v>0</v>
          </cell>
        </row>
        <row r="40">
          <cell r="E40">
            <v>6511.31</v>
          </cell>
        </row>
        <row r="41">
          <cell r="E41">
            <v>6511.34</v>
          </cell>
          <cell r="F41">
            <v>2.99999999997453E-2</v>
          </cell>
        </row>
        <row r="42">
          <cell r="E42">
            <v>6201.75</v>
          </cell>
        </row>
        <row r="43">
          <cell r="E43">
            <v>6202.06</v>
          </cell>
          <cell r="F43">
            <v>0.31000000000040001</v>
          </cell>
        </row>
        <row r="44">
          <cell r="E44">
            <v>2205.0700000000002</v>
          </cell>
        </row>
        <row r="45">
          <cell r="E45">
            <v>2206.08</v>
          </cell>
          <cell r="F45">
            <v>1.00999999999976</v>
          </cell>
        </row>
        <row r="46">
          <cell r="E46">
            <v>1946.54</v>
          </cell>
        </row>
        <row r="47">
          <cell r="E47">
            <v>1946.54</v>
          </cell>
          <cell r="F47">
            <v>0</v>
          </cell>
        </row>
        <row r="48">
          <cell r="E48">
            <v>1786.88</v>
          </cell>
        </row>
        <row r="49">
          <cell r="E49">
            <v>1786.88</v>
          </cell>
          <cell r="F49">
            <v>0</v>
          </cell>
        </row>
        <row r="50">
          <cell r="E50">
            <v>1.41</v>
          </cell>
        </row>
        <row r="51">
          <cell r="E51">
            <v>1.52</v>
          </cell>
          <cell r="F51">
            <v>0.11</v>
          </cell>
        </row>
        <row r="52">
          <cell r="E52">
            <v>1248.97</v>
          </cell>
        </row>
        <row r="53">
          <cell r="E53">
            <v>1248.98</v>
          </cell>
          <cell r="F53">
            <v>9.9999999999909103E-3</v>
          </cell>
        </row>
        <row r="54">
          <cell r="E54">
            <v>1605.04</v>
          </cell>
        </row>
        <row r="55">
          <cell r="E55">
            <v>1605.16</v>
          </cell>
          <cell r="F55">
            <v>0.120000000000118</v>
          </cell>
        </row>
        <row r="56">
          <cell r="E56">
            <v>5683.49</v>
          </cell>
        </row>
        <row r="57">
          <cell r="E57">
            <v>5683.5</v>
          </cell>
          <cell r="F57">
            <v>1.00000000002183E-2</v>
          </cell>
        </row>
        <row r="58">
          <cell r="E58">
            <v>526.59</v>
          </cell>
        </row>
        <row r="59">
          <cell r="E59">
            <v>527.13</v>
          </cell>
          <cell r="F59">
            <v>0.53999999999996395</v>
          </cell>
        </row>
        <row r="60">
          <cell r="E60">
            <v>34.11</v>
          </cell>
        </row>
        <row r="61">
          <cell r="E61">
            <v>50.43</v>
          </cell>
          <cell r="F61">
            <v>16.32</v>
          </cell>
        </row>
        <row r="62">
          <cell r="E62">
            <v>6.22</v>
          </cell>
        </row>
        <row r="63">
          <cell r="E63">
            <v>6.24</v>
          </cell>
          <cell r="F63">
            <v>2.00000000000005E-2</v>
          </cell>
        </row>
        <row r="64">
          <cell r="E64">
            <v>3928.34</v>
          </cell>
        </row>
        <row r="65">
          <cell r="E65">
            <v>3928.34</v>
          </cell>
          <cell r="F65">
            <v>0</v>
          </cell>
        </row>
        <row r="66">
          <cell r="E66">
            <v>2419.1799999999998</v>
          </cell>
        </row>
        <row r="67">
          <cell r="E67">
            <v>2419.9499999999998</v>
          </cell>
          <cell r="F67">
            <v>0.770000000000437</v>
          </cell>
        </row>
        <row r="68">
          <cell r="E68">
            <v>6456.24</v>
          </cell>
        </row>
        <row r="69">
          <cell r="E69">
            <v>6456.24</v>
          </cell>
          <cell r="F69">
            <v>0</v>
          </cell>
        </row>
        <row r="70">
          <cell r="E70">
            <v>3623.27</v>
          </cell>
        </row>
        <row r="71">
          <cell r="E71">
            <v>3623.39</v>
          </cell>
          <cell r="F71">
            <v>0.119999999999891</v>
          </cell>
        </row>
        <row r="72">
          <cell r="E72">
            <v>290.39</v>
          </cell>
        </row>
        <row r="73">
          <cell r="E73">
            <v>290.54000000000002</v>
          </cell>
          <cell r="F73">
            <v>0.150000000000034</v>
          </cell>
        </row>
        <row r="74">
          <cell r="E74">
            <v>161.53</v>
          </cell>
        </row>
        <row r="75">
          <cell r="E75">
            <v>161.63999999999999</v>
          </cell>
          <cell r="F75">
            <v>0.110000000000014</v>
          </cell>
        </row>
        <row r="76">
          <cell r="E76">
            <v>2324.5300000000002</v>
          </cell>
        </row>
        <row r="77">
          <cell r="E77">
            <v>2944.44</v>
          </cell>
          <cell r="F77">
            <v>619.91</v>
          </cell>
        </row>
        <row r="78">
          <cell r="E78">
            <v>3436.01</v>
          </cell>
        </row>
        <row r="79">
          <cell r="E79">
            <v>3503.79</v>
          </cell>
          <cell r="F79">
            <v>67.779999999999703</v>
          </cell>
        </row>
        <row r="80">
          <cell r="E80">
            <v>1494.16</v>
          </cell>
        </row>
        <row r="81">
          <cell r="E81">
            <v>1494.16</v>
          </cell>
          <cell r="F81">
            <v>0</v>
          </cell>
        </row>
        <row r="82">
          <cell r="E82">
            <v>2074.37</v>
          </cell>
        </row>
        <row r="83">
          <cell r="E83">
            <v>2074.4699999999998</v>
          </cell>
          <cell r="F83">
            <v>0.10000000000036401</v>
          </cell>
        </row>
        <row r="84">
          <cell r="E84">
            <v>2572.7530000000002</v>
          </cell>
        </row>
        <row r="85">
          <cell r="E85">
            <v>2572.7530000000002</v>
          </cell>
          <cell r="F85">
            <v>0</v>
          </cell>
        </row>
        <row r="86">
          <cell r="E86">
            <v>2126.23</v>
          </cell>
        </row>
        <row r="87">
          <cell r="E87">
            <v>2131.6</v>
          </cell>
          <cell r="F87">
            <v>5.36999999999989</v>
          </cell>
        </row>
        <row r="88">
          <cell r="E88">
            <v>709.3</v>
          </cell>
        </row>
        <row r="89">
          <cell r="E89">
            <v>709.3</v>
          </cell>
          <cell r="F89">
            <v>0</v>
          </cell>
        </row>
        <row r="90">
          <cell r="E90">
            <v>1605.88</v>
          </cell>
        </row>
        <row r="91">
          <cell r="E91">
            <v>1605.88</v>
          </cell>
          <cell r="F91">
            <v>0</v>
          </cell>
        </row>
        <row r="92">
          <cell r="E92">
            <v>764.41</v>
          </cell>
        </row>
        <row r="93">
          <cell r="E93">
            <v>764.42</v>
          </cell>
          <cell r="F93">
            <v>9.9999999999909103E-3</v>
          </cell>
        </row>
        <row r="94">
          <cell r="E94">
            <v>9.39</v>
          </cell>
        </row>
        <row r="95">
          <cell r="E95">
            <v>9.39</v>
          </cell>
          <cell r="F95">
            <v>0</v>
          </cell>
        </row>
        <row r="96">
          <cell r="E96">
            <v>2200.39</v>
          </cell>
        </row>
        <row r="97">
          <cell r="E97">
            <v>2200.39</v>
          </cell>
          <cell r="F97">
            <v>0</v>
          </cell>
        </row>
        <row r="98">
          <cell r="E98">
            <v>1891.78</v>
          </cell>
        </row>
        <row r="99">
          <cell r="E99">
            <v>1920.32</v>
          </cell>
          <cell r="F99">
            <v>28.54</v>
          </cell>
        </row>
        <row r="100">
          <cell r="E100">
            <v>395.74</v>
          </cell>
        </row>
        <row r="101">
          <cell r="E101">
            <v>395.75</v>
          </cell>
          <cell r="F101">
            <v>9.9999999999909103E-3</v>
          </cell>
        </row>
        <row r="102">
          <cell r="E102">
            <v>1415.29</v>
          </cell>
        </row>
        <row r="103">
          <cell r="E103">
            <v>1415.29</v>
          </cell>
          <cell r="F103">
            <v>0</v>
          </cell>
        </row>
        <row r="104">
          <cell r="E104">
            <v>714.95</v>
          </cell>
        </row>
        <row r="105">
          <cell r="E105">
            <v>728.81</v>
          </cell>
          <cell r="F105">
            <v>13.86</v>
          </cell>
        </row>
        <row r="106">
          <cell r="E106">
            <v>962.22</v>
          </cell>
        </row>
        <row r="107">
          <cell r="E107">
            <v>962.36</v>
          </cell>
          <cell r="F107">
            <v>0.139999999999986</v>
          </cell>
        </row>
        <row r="108">
          <cell r="E108">
            <v>787.11</v>
          </cell>
        </row>
        <row r="109">
          <cell r="E109">
            <v>787.12</v>
          </cell>
          <cell r="F109">
            <v>9.9999999999909103E-3</v>
          </cell>
        </row>
        <row r="110">
          <cell r="E110">
            <v>5247.92</v>
          </cell>
        </row>
        <row r="111">
          <cell r="E111">
            <v>5247.96</v>
          </cell>
          <cell r="F111">
            <v>3.9999999999963599E-2</v>
          </cell>
        </row>
        <row r="112">
          <cell r="E112">
            <v>3237.45</v>
          </cell>
        </row>
        <row r="113">
          <cell r="E113">
            <v>3239.91</v>
          </cell>
          <cell r="F113">
            <v>2.4599999999995799</v>
          </cell>
        </row>
        <row r="114">
          <cell r="E114">
            <v>3264.07</v>
          </cell>
        </row>
        <row r="115">
          <cell r="E115">
            <v>3296.65</v>
          </cell>
          <cell r="F115">
            <v>32.579999999999899</v>
          </cell>
        </row>
        <row r="116">
          <cell r="E116">
            <v>4350.71</v>
          </cell>
        </row>
        <row r="117">
          <cell r="E117">
            <v>4350.72</v>
          </cell>
          <cell r="F117">
            <v>1.00000000002183E-2</v>
          </cell>
        </row>
        <row r="118">
          <cell r="E118">
            <v>2669.84</v>
          </cell>
        </row>
        <row r="119">
          <cell r="E119">
            <v>2669.84</v>
          </cell>
          <cell r="F119">
            <v>0</v>
          </cell>
        </row>
        <row r="120">
          <cell r="E120">
            <v>41820.65</v>
          </cell>
        </row>
        <row r="121">
          <cell r="E121">
            <v>41895.14</v>
          </cell>
          <cell r="F121">
            <v>74.489999999998005</v>
          </cell>
        </row>
        <row r="122">
          <cell r="E122">
            <v>3178.26</v>
          </cell>
        </row>
        <row r="123">
          <cell r="E123">
            <v>3188.29</v>
          </cell>
          <cell r="F123">
            <v>10.029999999999699</v>
          </cell>
        </row>
        <row r="124">
          <cell r="E124">
            <v>242.34</v>
          </cell>
        </row>
        <row r="125">
          <cell r="E125">
            <v>242.45</v>
          </cell>
          <cell r="F125">
            <v>0.110000000000014</v>
          </cell>
        </row>
        <row r="126">
          <cell r="E126">
            <v>2124.4</v>
          </cell>
        </row>
        <row r="127">
          <cell r="E127">
            <v>2138.11</v>
          </cell>
          <cell r="F127">
            <v>13.71</v>
          </cell>
        </row>
        <row r="128">
          <cell r="E128">
            <v>0.36</v>
          </cell>
        </row>
        <row r="129">
          <cell r="E129">
            <v>0.36</v>
          </cell>
          <cell r="F129">
            <v>0</v>
          </cell>
        </row>
        <row r="130">
          <cell r="E130">
            <v>3706.15</v>
          </cell>
        </row>
        <row r="131">
          <cell r="E131">
            <v>3706.15</v>
          </cell>
          <cell r="F131">
            <v>0</v>
          </cell>
        </row>
        <row r="132">
          <cell r="E132">
            <v>18976.86</v>
          </cell>
        </row>
        <row r="133">
          <cell r="E133">
            <v>18976.86</v>
          </cell>
          <cell r="F133">
            <v>0</v>
          </cell>
        </row>
        <row r="134">
          <cell r="E134">
            <v>1.96</v>
          </cell>
        </row>
        <row r="135">
          <cell r="E135">
            <v>1.96</v>
          </cell>
          <cell r="F135">
            <v>0</v>
          </cell>
        </row>
        <row r="136">
          <cell r="E136">
            <v>3422.95</v>
          </cell>
        </row>
        <row r="137">
          <cell r="E137">
            <v>3995.55</v>
          </cell>
          <cell r="F137">
            <v>572.6</v>
          </cell>
        </row>
        <row r="138">
          <cell r="E138">
            <v>196.16</v>
          </cell>
        </row>
        <row r="139">
          <cell r="E139">
            <v>196.16</v>
          </cell>
          <cell r="F139">
            <v>0</v>
          </cell>
        </row>
        <row r="140">
          <cell r="E140">
            <v>4470.6400000000003</v>
          </cell>
        </row>
        <row r="141">
          <cell r="E141">
            <v>4505.45</v>
          </cell>
          <cell r="F141">
            <v>34.809999999999498</v>
          </cell>
        </row>
        <row r="142">
          <cell r="E142">
            <v>516.59</v>
          </cell>
        </row>
        <row r="143">
          <cell r="E143">
            <v>516.59</v>
          </cell>
          <cell r="F143">
            <v>0</v>
          </cell>
        </row>
        <row r="144">
          <cell r="E144">
            <v>16005.62</v>
          </cell>
        </row>
        <row r="145">
          <cell r="E145">
            <v>16021.89</v>
          </cell>
          <cell r="F145">
            <v>16.270000000000401</v>
          </cell>
        </row>
        <row r="146">
          <cell r="E146">
            <v>475.89</v>
          </cell>
        </row>
        <row r="147">
          <cell r="E147">
            <v>475.89</v>
          </cell>
          <cell r="F147">
            <v>0</v>
          </cell>
        </row>
        <row r="148">
          <cell r="E148">
            <v>1439.48</v>
          </cell>
        </row>
        <row r="149">
          <cell r="E149">
            <v>1439.49</v>
          </cell>
          <cell r="F149">
            <v>9.9999999999909103E-3</v>
          </cell>
        </row>
        <row r="150">
          <cell r="E150">
            <v>603.92999999999995</v>
          </cell>
        </row>
        <row r="151">
          <cell r="E151">
            <v>603.94000000000005</v>
          </cell>
          <cell r="F151">
            <v>9.9999999999909103E-3</v>
          </cell>
        </row>
        <row r="152">
          <cell r="E152">
            <v>2413.4499999999998</v>
          </cell>
        </row>
        <row r="153">
          <cell r="E153">
            <v>2413.46</v>
          </cell>
          <cell r="F153">
            <v>9.9999999997635296E-3</v>
          </cell>
        </row>
        <row r="154">
          <cell r="E154">
            <v>4569.83</v>
          </cell>
        </row>
        <row r="155">
          <cell r="E155">
            <v>4569.83</v>
          </cell>
          <cell r="F155">
            <v>0</v>
          </cell>
        </row>
        <row r="156">
          <cell r="E156">
            <v>3380.36</v>
          </cell>
        </row>
        <row r="157">
          <cell r="E157">
            <v>3494.37</v>
          </cell>
          <cell r="F157">
            <v>114.01</v>
          </cell>
        </row>
        <row r="158">
          <cell r="E158">
            <v>115.92</v>
          </cell>
        </row>
        <row r="159">
          <cell r="E159">
            <v>116.7</v>
          </cell>
          <cell r="F159">
            <v>0.78000000000000103</v>
          </cell>
        </row>
        <row r="160">
          <cell r="E160">
            <v>5809.62</v>
          </cell>
        </row>
        <row r="161">
          <cell r="E161">
            <v>5809.62</v>
          </cell>
          <cell r="F161">
            <v>0</v>
          </cell>
        </row>
        <row r="162">
          <cell r="E162">
            <v>2248.2199999999998</v>
          </cell>
        </row>
        <row r="163">
          <cell r="E163">
            <v>2248.2199999999998</v>
          </cell>
          <cell r="F163">
            <v>0</v>
          </cell>
        </row>
        <row r="164">
          <cell r="E164">
            <v>2920.66</v>
          </cell>
        </row>
        <row r="165">
          <cell r="E165">
            <v>2920.66</v>
          </cell>
          <cell r="F165">
            <v>0</v>
          </cell>
        </row>
        <row r="166">
          <cell r="E166">
            <v>5316.12</v>
          </cell>
        </row>
        <row r="167">
          <cell r="E167">
            <v>5316.12</v>
          </cell>
          <cell r="F167">
            <v>0</v>
          </cell>
        </row>
        <row r="168">
          <cell r="E168">
            <v>5461.53</v>
          </cell>
        </row>
        <row r="169">
          <cell r="E169">
            <v>5461.55</v>
          </cell>
          <cell r="F169">
            <v>2.0000000000436599E-2</v>
          </cell>
        </row>
        <row r="170">
          <cell r="E170">
            <v>236.21</v>
          </cell>
        </row>
        <row r="171">
          <cell r="E171">
            <v>236.21</v>
          </cell>
          <cell r="F171">
            <v>0</v>
          </cell>
        </row>
        <row r="172">
          <cell r="E172">
            <v>3094.71</v>
          </cell>
        </row>
        <row r="173">
          <cell r="E173">
            <v>3114.3</v>
          </cell>
          <cell r="F173">
            <v>19.590000000000099</v>
          </cell>
        </row>
        <row r="174">
          <cell r="E174">
            <v>776.69</v>
          </cell>
        </row>
        <row r="175">
          <cell r="E175">
            <v>776.69</v>
          </cell>
          <cell r="F175">
            <v>0</v>
          </cell>
        </row>
        <row r="176">
          <cell r="E176">
            <v>900.38</v>
          </cell>
        </row>
        <row r="177">
          <cell r="E177">
            <v>900.51</v>
          </cell>
          <cell r="F177">
            <v>0.12999999999999501</v>
          </cell>
        </row>
        <row r="178">
          <cell r="E178">
            <v>96.55</v>
          </cell>
        </row>
        <row r="179">
          <cell r="E179">
            <v>102</v>
          </cell>
          <cell r="F179">
            <v>5.45</v>
          </cell>
        </row>
        <row r="180">
          <cell r="E180">
            <v>231.95</v>
          </cell>
        </row>
        <row r="181">
          <cell r="E181">
            <v>231.95</v>
          </cell>
          <cell r="F181">
            <v>0</v>
          </cell>
        </row>
        <row r="182">
          <cell r="E182">
            <v>0.52</v>
          </cell>
        </row>
        <row r="183">
          <cell r="E183">
            <v>0.52</v>
          </cell>
          <cell r="F183">
            <v>0</v>
          </cell>
        </row>
        <row r="184">
          <cell r="E184">
            <v>68.73</v>
          </cell>
        </row>
        <row r="185">
          <cell r="E185">
            <v>68.739999999999995</v>
          </cell>
          <cell r="F185">
            <v>9.9999999999909103E-3</v>
          </cell>
        </row>
        <row r="186">
          <cell r="E186">
            <v>21779.58</v>
          </cell>
        </row>
        <row r="187">
          <cell r="E187">
            <v>21779.58</v>
          </cell>
          <cell r="F187">
            <v>0</v>
          </cell>
        </row>
        <row r="188">
          <cell r="E188">
            <v>1678.39</v>
          </cell>
        </row>
        <row r="189">
          <cell r="E189">
            <v>1678.39</v>
          </cell>
          <cell r="F189">
            <v>0</v>
          </cell>
        </row>
        <row r="190">
          <cell r="E190">
            <v>1380.86</v>
          </cell>
        </row>
        <row r="191">
          <cell r="E191">
            <v>1380.89</v>
          </cell>
          <cell r="F191">
            <v>2.9999999999972701E-2</v>
          </cell>
        </row>
        <row r="192">
          <cell r="E192">
            <v>5061.83</v>
          </cell>
        </row>
        <row r="193">
          <cell r="E193">
            <v>5061.83</v>
          </cell>
          <cell r="F193">
            <v>0</v>
          </cell>
        </row>
        <row r="194">
          <cell r="E194">
            <v>1104.8699999999999</v>
          </cell>
        </row>
        <row r="195">
          <cell r="E195">
            <v>1104.9100000000001</v>
          </cell>
          <cell r="F195">
            <v>3.9999999999963599E-2</v>
          </cell>
        </row>
        <row r="196">
          <cell r="E196">
            <v>2101.65</v>
          </cell>
        </row>
        <row r="197">
          <cell r="E197">
            <v>2101.66</v>
          </cell>
          <cell r="F197">
            <v>9.9999999997635296E-3</v>
          </cell>
        </row>
        <row r="198">
          <cell r="E198">
            <v>10055.52</v>
          </cell>
        </row>
        <row r="199">
          <cell r="E199">
            <v>12123.02</v>
          </cell>
          <cell r="F199">
            <v>2067.5</v>
          </cell>
        </row>
        <row r="200">
          <cell r="E200">
            <v>12877.26</v>
          </cell>
        </row>
        <row r="201">
          <cell r="E201">
            <v>12914.72</v>
          </cell>
          <cell r="F201">
            <v>37.460000000000903</v>
          </cell>
        </row>
        <row r="202">
          <cell r="E202">
            <v>2105.96</v>
          </cell>
        </row>
        <row r="203">
          <cell r="E203">
            <v>2106.59</v>
          </cell>
          <cell r="F203">
            <v>0.63000000000010903</v>
          </cell>
        </row>
        <row r="204">
          <cell r="E204">
            <v>4795.92</v>
          </cell>
        </row>
        <row r="205">
          <cell r="E205">
            <v>4795.92</v>
          </cell>
          <cell r="F205">
            <v>0</v>
          </cell>
        </row>
        <row r="206">
          <cell r="E206">
            <v>2329.0700000000002</v>
          </cell>
        </row>
        <row r="207">
          <cell r="E207">
            <v>2329.12</v>
          </cell>
          <cell r="F207">
            <v>4.99999999997272E-2</v>
          </cell>
        </row>
        <row r="208">
          <cell r="E208">
            <v>2088.6999999999998</v>
          </cell>
        </row>
        <row r="209">
          <cell r="E209">
            <v>2595.66</v>
          </cell>
        </row>
        <row r="210">
          <cell r="E210">
            <v>2595.66</v>
          </cell>
          <cell r="F210">
            <v>0</v>
          </cell>
        </row>
        <row r="211">
          <cell r="E211">
            <v>6358.38</v>
          </cell>
        </row>
        <row r="212">
          <cell r="E212">
            <v>6358.38</v>
          </cell>
          <cell r="F212">
            <v>0</v>
          </cell>
        </row>
        <row r="213">
          <cell r="E213">
            <v>1609.62</v>
          </cell>
        </row>
        <row r="214">
          <cell r="E214">
            <v>1609.62</v>
          </cell>
          <cell r="F214">
            <v>0</v>
          </cell>
        </row>
        <row r="215">
          <cell r="E215">
            <v>1410.43</v>
          </cell>
        </row>
        <row r="216">
          <cell r="E216">
            <v>1491.75</v>
          </cell>
          <cell r="F216">
            <v>81.319999999999894</v>
          </cell>
        </row>
        <row r="217">
          <cell r="E217">
            <v>1794.54</v>
          </cell>
        </row>
        <row r="218">
          <cell r="E218">
            <v>1794.54</v>
          </cell>
          <cell r="F218">
            <v>0</v>
          </cell>
        </row>
        <row r="219">
          <cell r="E219">
            <v>186.39</v>
          </cell>
        </row>
        <row r="220">
          <cell r="E220">
            <v>186.39</v>
          </cell>
          <cell r="F220">
            <v>0</v>
          </cell>
        </row>
        <row r="221">
          <cell r="E221">
            <v>2503.25</v>
          </cell>
        </row>
        <row r="222">
          <cell r="E222">
            <v>2503.25</v>
          </cell>
          <cell r="F222">
            <v>0</v>
          </cell>
        </row>
        <row r="223">
          <cell r="E223">
            <v>740.3</v>
          </cell>
        </row>
        <row r="224">
          <cell r="E224">
            <v>740.46</v>
          </cell>
          <cell r="F224">
            <v>0.159999999999968</v>
          </cell>
        </row>
        <row r="225">
          <cell r="E225">
            <v>446.81</v>
          </cell>
        </row>
        <row r="226">
          <cell r="E226">
            <v>446.81</v>
          </cell>
          <cell r="F226">
            <v>0</v>
          </cell>
        </row>
        <row r="227">
          <cell r="E227">
            <v>4433.55</v>
          </cell>
        </row>
        <row r="228">
          <cell r="E228">
            <v>4433.55</v>
          </cell>
          <cell r="F228">
            <v>0</v>
          </cell>
        </row>
        <row r="229">
          <cell r="E229">
            <v>1503.57</v>
          </cell>
        </row>
        <row r="230">
          <cell r="E230">
            <v>9944.58</v>
          </cell>
        </row>
        <row r="231">
          <cell r="E231">
            <v>9944.58</v>
          </cell>
          <cell r="F231">
            <v>0</v>
          </cell>
        </row>
        <row r="232">
          <cell r="E232">
            <v>5511.9</v>
          </cell>
        </row>
        <row r="233">
          <cell r="E233">
            <v>5512.61</v>
          </cell>
          <cell r="F233">
            <v>0.709999999999127</v>
          </cell>
        </row>
        <row r="234">
          <cell r="E234">
            <v>95.7</v>
          </cell>
        </row>
        <row r="235">
          <cell r="E235">
            <v>95.71</v>
          </cell>
          <cell r="F235">
            <v>1.00000000000051E-2</v>
          </cell>
        </row>
        <row r="236">
          <cell r="E236">
            <v>1030.1199999999999</v>
          </cell>
        </row>
        <row r="237">
          <cell r="E237">
            <v>1030.1199999999999</v>
          </cell>
          <cell r="F237">
            <v>0</v>
          </cell>
        </row>
        <row r="238">
          <cell r="E238">
            <v>7768.17</v>
          </cell>
        </row>
        <row r="239">
          <cell r="E239">
            <v>7813.34</v>
          </cell>
          <cell r="F239">
            <v>45.170000000000101</v>
          </cell>
        </row>
        <row r="240">
          <cell r="E240">
            <v>611.86</v>
          </cell>
        </row>
        <row r="241">
          <cell r="E241">
            <v>611.86</v>
          </cell>
          <cell r="F241">
            <v>0</v>
          </cell>
        </row>
        <row r="242">
          <cell r="E242">
            <v>494.63</v>
          </cell>
        </row>
        <row r="243">
          <cell r="E243">
            <v>494.63</v>
          </cell>
          <cell r="F243">
            <v>0</v>
          </cell>
        </row>
        <row r="244">
          <cell r="E244">
            <v>584.19000000000005</v>
          </cell>
        </row>
        <row r="245">
          <cell r="E245">
            <v>584.23</v>
          </cell>
          <cell r="F245">
            <v>3.9999999999963599E-2</v>
          </cell>
        </row>
        <row r="246">
          <cell r="E246">
            <v>3545.73</v>
          </cell>
        </row>
        <row r="247">
          <cell r="E247">
            <v>3743.13</v>
          </cell>
          <cell r="F247">
            <v>197.4</v>
          </cell>
        </row>
        <row r="248">
          <cell r="E248">
            <v>5694.82</v>
          </cell>
        </row>
        <row r="249">
          <cell r="E249">
            <v>5694.82</v>
          </cell>
          <cell r="F249">
            <v>0</v>
          </cell>
        </row>
        <row r="250">
          <cell r="E250">
            <v>1160.04</v>
          </cell>
        </row>
        <row r="251">
          <cell r="E251">
            <v>1160.1300000000001</v>
          </cell>
          <cell r="F251">
            <v>9.0000000000145505E-2</v>
          </cell>
        </row>
        <row r="252">
          <cell r="E252">
            <v>11003.13</v>
          </cell>
        </row>
        <row r="253">
          <cell r="E253">
            <v>11007.19</v>
          </cell>
          <cell r="F253">
            <v>4.0599999999994898</v>
          </cell>
        </row>
        <row r="254">
          <cell r="E254">
            <v>213.18</v>
          </cell>
        </row>
        <row r="255">
          <cell r="E255">
            <v>213.23</v>
          </cell>
          <cell r="F255">
            <v>5.0000000000011403E-2</v>
          </cell>
        </row>
        <row r="256">
          <cell r="E256">
            <v>14.92</v>
          </cell>
        </row>
        <row r="257">
          <cell r="E257">
            <v>14.92</v>
          </cell>
          <cell r="F257">
            <v>0</v>
          </cell>
        </row>
        <row r="258">
          <cell r="E258">
            <v>11602.87</v>
          </cell>
        </row>
        <row r="259">
          <cell r="E259">
            <v>11603.18</v>
          </cell>
          <cell r="F259">
            <v>0.30999999999949102</v>
          </cell>
        </row>
        <row r="260">
          <cell r="E260">
            <v>860.02</v>
          </cell>
        </row>
        <row r="261">
          <cell r="E261">
            <v>860.02</v>
          </cell>
          <cell r="F261">
            <v>0</v>
          </cell>
        </row>
        <row r="262">
          <cell r="E262">
            <v>3804.05</v>
          </cell>
        </row>
        <row r="263">
          <cell r="E263">
            <v>3851.17</v>
          </cell>
          <cell r="F263">
            <v>47.119999999999898</v>
          </cell>
        </row>
        <row r="264">
          <cell r="E264">
            <v>1847.06</v>
          </cell>
        </row>
        <row r="265">
          <cell r="E265">
            <v>1878.75</v>
          </cell>
          <cell r="F265">
            <v>31.690000000000101</v>
          </cell>
        </row>
        <row r="266">
          <cell r="E266">
            <v>636.46</v>
          </cell>
        </row>
        <row r="267">
          <cell r="E267">
            <v>636.48</v>
          </cell>
          <cell r="F267">
            <v>1.99999999999818E-2</v>
          </cell>
        </row>
        <row r="268">
          <cell r="E268">
            <v>11187.96</v>
          </cell>
        </row>
        <row r="269">
          <cell r="E269">
            <v>11887.36</v>
          </cell>
          <cell r="F269">
            <v>699.4</v>
          </cell>
        </row>
        <row r="270">
          <cell r="E270">
            <v>523.59</v>
          </cell>
        </row>
        <row r="271">
          <cell r="E271">
            <v>523.72</v>
          </cell>
          <cell r="F271">
            <v>0.12999999999999501</v>
          </cell>
        </row>
        <row r="272">
          <cell r="E272">
            <v>13749.2</v>
          </cell>
        </row>
        <row r="273">
          <cell r="E273">
            <v>13775.93</v>
          </cell>
          <cell r="F273">
            <v>26.729999999999599</v>
          </cell>
        </row>
        <row r="274">
          <cell r="E274">
            <v>651.44000000000005</v>
          </cell>
        </row>
        <row r="275">
          <cell r="E275">
            <v>655</v>
          </cell>
          <cell r="F275">
            <v>3.5599999999999499</v>
          </cell>
        </row>
        <row r="276">
          <cell r="E276">
            <v>1332.38</v>
          </cell>
        </row>
        <row r="277">
          <cell r="E277">
            <v>1338.9</v>
          </cell>
          <cell r="F277">
            <v>6.51999999999998</v>
          </cell>
        </row>
        <row r="278">
          <cell r="E278">
            <v>1853.52</v>
          </cell>
        </row>
        <row r="279">
          <cell r="E279">
            <v>1853.52</v>
          </cell>
          <cell r="F279">
            <v>0</v>
          </cell>
        </row>
        <row r="280">
          <cell r="E280">
            <v>325.14</v>
          </cell>
        </row>
        <row r="281">
          <cell r="E281">
            <v>325.38</v>
          </cell>
          <cell r="F281">
            <v>0.24000000000000901</v>
          </cell>
        </row>
        <row r="282">
          <cell r="E282">
            <v>942.57</v>
          </cell>
        </row>
        <row r="283">
          <cell r="E283">
            <v>942.57</v>
          </cell>
          <cell r="F283">
            <v>0</v>
          </cell>
        </row>
        <row r="284">
          <cell r="E284">
            <v>2560.9899999999998</v>
          </cell>
        </row>
        <row r="285">
          <cell r="E285">
            <v>2585.92</v>
          </cell>
          <cell r="F285">
            <v>24.929999999999801</v>
          </cell>
        </row>
        <row r="286">
          <cell r="E286">
            <v>3527.76</v>
          </cell>
        </row>
        <row r="287">
          <cell r="E287">
            <v>3527.76</v>
          </cell>
          <cell r="F287">
            <v>0</v>
          </cell>
        </row>
        <row r="288">
          <cell r="E288">
            <v>240.89</v>
          </cell>
        </row>
        <row r="289">
          <cell r="E289">
            <v>240.89</v>
          </cell>
          <cell r="F289">
            <v>0</v>
          </cell>
        </row>
        <row r="290">
          <cell r="E290">
            <v>10899.31</v>
          </cell>
        </row>
        <row r="291">
          <cell r="E291">
            <v>11075.17</v>
          </cell>
          <cell r="F291">
            <v>175.86000000000101</v>
          </cell>
        </row>
        <row r="292">
          <cell r="E292">
            <v>6047.45</v>
          </cell>
        </row>
        <row r="293">
          <cell r="E293">
            <v>6047.48</v>
          </cell>
          <cell r="F293">
            <v>3.0000000000654801E-2</v>
          </cell>
        </row>
        <row r="294">
          <cell r="E294">
            <v>2663.75</v>
          </cell>
        </row>
        <row r="295">
          <cell r="E295">
            <v>2663.79</v>
          </cell>
          <cell r="F295">
            <v>3.9999999999963599E-2</v>
          </cell>
        </row>
        <row r="296">
          <cell r="E296">
            <v>13410.555</v>
          </cell>
        </row>
        <row r="297">
          <cell r="E297">
            <v>17066.553</v>
          </cell>
          <cell r="F297">
            <v>3655.998</v>
          </cell>
        </row>
        <row r="298">
          <cell r="E298">
            <v>4212.24</v>
          </cell>
        </row>
        <row r="299">
          <cell r="E299">
            <v>4212.29</v>
          </cell>
          <cell r="F299">
            <v>5.0000000000181899E-2</v>
          </cell>
        </row>
        <row r="300">
          <cell r="E300">
            <v>458.42</v>
          </cell>
        </row>
        <row r="301">
          <cell r="E301">
            <v>458.51</v>
          </cell>
          <cell r="F301">
            <v>8.9999999999975003E-2</v>
          </cell>
        </row>
        <row r="302">
          <cell r="E302">
            <v>11431.13</v>
          </cell>
        </row>
        <row r="303">
          <cell r="E303">
            <v>11431.98</v>
          </cell>
          <cell r="F303">
            <v>0.84999999999854503</v>
          </cell>
        </row>
        <row r="304">
          <cell r="E304">
            <v>88.26</v>
          </cell>
        </row>
        <row r="305">
          <cell r="E305">
            <v>88.63</v>
          </cell>
          <cell r="F305">
            <v>0.36999999999999</v>
          </cell>
        </row>
        <row r="306">
          <cell r="E306">
            <v>459</v>
          </cell>
        </row>
        <row r="307">
          <cell r="E307">
            <v>459</v>
          </cell>
          <cell r="F3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5"/>
  <sheetViews>
    <sheetView tabSelected="1" topLeftCell="A97" workbookViewId="0">
      <selection activeCell="C48" sqref="C48:C49"/>
    </sheetView>
  </sheetViews>
  <sheetFormatPr defaultRowHeight="15" x14ac:dyDescent="0.25"/>
  <cols>
    <col min="1" max="1" width="14.28515625" bestFit="1" customWidth="1"/>
    <col min="2" max="2" width="13.7109375" bestFit="1" customWidth="1"/>
    <col min="3" max="3" width="12.140625" customWidth="1"/>
    <col min="4" max="4" width="22.140625" bestFit="1" customWidth="1"/>
    <col min="6" max="6" width="14" style="10" bestFit="1" customWidth="1"/>
    <col min="8" max="8" width="13.42578125" style="10" bestFit="1" customWidth="1"/>
    <col min="9" max="9" width="9.140625" style="5"/>
    <col min="10" max="10" width="13.28515625" style="10" bestFit="1" customWidth="1"/>
    <col min="11" max="11" width="25.85546875" style="5" bestFit="1" customWidth="1"/>
    <col min="12" max="12" width="16" style="5" customWidth="1"/>
    <col min="13" max="13" width="15.140625" style="5" customWidth="1"/>
    <col min="14" max="14" width="9.140625" style="19"/>
  </cols>
  <sheetData>
    <row r="1" spans="1:14" s="5" customFormat="1" x14ac:dyDescent="0.25">
      <c r="B1" s="23" t="s">
        <v>163</v>
      </c>
      <c r="C1" s="24"/>
      <c r="D1" s="24"/>
      <c r="E1" s="24"/>
      <c r="F1" s="24"/>
      <c r="H1" s="10"/>
      <c r="J1" s="10"/>
      <c r="N1" s="16"/>
    </row>
    <row r="2" spans="1:14" s="5" customFormat="1" x14ac:dyDescent="0.25">
      <c r="B2" s="11" t="s">
        <v>165</v>
      </c>
      <c r="C2" s="6">
        <v>5.27</v>
      </c>
      <c r="D2" s="6" t="s">
        <v>167</v>
      </c>
      <c r="F2" s="10"/>
      <c r="H2" s="10"/>
      <c r="J2" s="10"/>
      <c r="N2" s="16"/>
    </row>
    <row r="3" spans="1:14" s="5" customFormat="1" x14ac:dyDescent="0.25">
      <c r="B3" s="11" t="s">
        <v>164</v>
      </c>
      <c r="C3" s="6">
        <v>1.79</v>
      </c>
      <c r="D3" s="6" t="s">
        <v>167</v>
      </c>
      <c r="F3" s="10"/>
      <c r="H3" s="10"/>
      <c r="J3" s="10"/>
      <c r="N3" s="16"/>
    </row>
    <row r="4" spans="1:14" s="5" customFormat="1" x14ac:dyDescent="0.25">
      <c r="B4" s="25" t="s">
        <v>166</v>
      </c>
      <c r="C4" s="24"/>
      <c r="D4" s="24"/>
      <c r="E4" s="24"/>
      <c r="F4" s="10"/>
      <c r="H4" s="10"/>
      <c r="J4" s="10"/>
      <c r="N4" s="16"/>
    </row>
    <row r="5" spans="1:14" s="5" customFormat="1" x14ac:dyDescent="0.25">
      <c r="B5" s="4"/>
      <c r="C5" s="13">
        <v>4.54</v>
      </c>
      <c r="D5" s="4" t="s">
        <v>168</v>
      </c>
      <c r="F5" s="10"/>
      <c r="H5" s="10"/>
      <c r="J5" s="10"/>
      <c r="N5" s="16"/>
    </row>
    <row r="6" spans="1:14" ht="15.75" thickBot="1" x14ac:dyDescent="0.3">
      <c r="K6" s="3" t="s">
        <v>161</v>
      </c>
      <c r="L6" s="21" t="s">
        <v>162</v>
      </c>
      <c r="M6" s="22"/>
      <c r="N6" s="17"/>
    </row>
    <row r="7" spans="1:14" x14ac:dyDescent="0.25">
      <c r="A7" s="2" t="s">
        <v>0</v>
      </c>
      <c r="B7" s="2" t="s">
        <v>1</v>
      </c>
      <c r="C7" s="2" t="s">
        <v>159</v>
      </c>
      <c r="D7" s="2" t="s">
        <v>160</v>
      </c>
      <c r="E7" s="2" t="s">
        <v>153</v>
      </c>
      <c r="F7" s="9" t="s">
        <v>154</v>
      </c>
      <c r="G7" s="2" t="s">
        <v>155</v>
      </c>
      <c r="H7" s="14" t="s">
        <v>157</v>
      </c>
      <c r="I7" s="10" t="s">
        <v>156</v>
      </c>
      <c r="J7" s="14" t="s">
        <v>158</v>
      </c>
      <c r="K7" s="15" t="s">
        <v>171</v>
      </c>
      <c r="L7" s="7" t="s">
        <v>169</v>
      </c>
      <c r="M7" s="7" t="s">
        <v>170</v>
      </c>
      <c r="N7" s="20" t="s">
        <v>153</v>
      </c>
    </row>
    <row r="8" spans="1:14" x14ac:dyDescent="0.25">
      <c r="A8" s="1">
        <v>42394</v>
      </c>
      <c r="B8">
        <v>2047034</v>
      </c>
      <c r="C8" t="s">
        <v>60</v>
      </c>
      <c r="D8" t="s">
        <v>172</v>
      </c>
      <c r="E8">
        <f>'[1]02.16'!E2</f>
        <v>630.25</v>
      </c>
      <c r="F8" s="9">
        <f>'[1]02.16'!F2</f>
        <v>0</v>
      </c>
      <c r="G8">
        <v>484.46</v>
      </c>
      <c r="H8" s="14"/>
      <c r="I8" s="5">
        <v>145.78</v>
      </c>
      <c r="J8" s="14"/>
      <c r="K8" s="4"/>
      <c r="L8" s="8"/>
      <c r="M8" s="8"/>
      <c r="N8" s="18"/>
    </row>
    <row r="9" spans="1:14" x14ac:dyDescent="0.25">
      <c r="A9" s="1">
        <v>42425</v>
      </c>
      <c r="B9">
        <v>2047034</v>
      </c>
      <c r="C9" t="s">
        <v>60</v>
      </c>
      <c r="D9" t="s">
        <v>172</v>
      </c>
      <c r="E9">
        <f>'[1]02.16'!E3</f>
        <v>631.33000000000004</v>
      </c>
      <c r="F9" s="12">
        <f>'[1]02.16'!F3</f>
        <v>1.08000000000004</v>
      </c>
      <c r="G9">
        <v>485.16</v>
      </c>
      <c r="H9" s="14">
        <v>0.69999999999998896</v>
      </c>
      <c r="I9" s="5">
        <v>146.16</v>
      </c>
      <c r="J9" s="14">
        <v>0.37999999999999501</v>
      </c>
      <c r="K9" s="13">
        <f>F9*$C$5</f>
        <v>4.9032000000001821</v>
      </c>
      <c r="L9" s="8">
        <f>H9*$C$2</f>
        <v>3.6889999999999414</v>
      </c>
      <c r="M9" s="8">
        <f>J9*$C$3</f>
        <v>0.68019999999999103</v>
      </c>
      <c r="N9" s="18">
        <f>L9+M9</f>
        <v>4.3691999999999327</v>
      </c>
    </row>
    <row r="10" spans="1:14" x14ac:dyDescent="0.25">
      <c r="A10" s="1">
        <v>42394</v>
      </c>
      <c r="B10">
        <v>2327113</v>
      </c>
      <c r="C10" t="s">
        <v>112</v>
      </c>
      <c r="D10" t="s">
        <v>173</v>
      </c>
      <c r="E10">
        <f>'[1]02.16'!E4</f>
        <v>3314.16</v>
      </c>
      <c r="F10" s="12">
        <f>'[1]02.16'!F4</f>
        <v>0</v>
      </c>
      <c r="G10">
        <v>2904.46</v>
      </c>
      <c r="H10" s="14"/>
      <c r="I10" s="5">
        <v>409.69</v>
      </c>
      <c r="J10" s="14"/>
      <c r="K10" s="13"/>
      <c r="L10" s="8"/>
      <c r="M10" s="8"/>
      <c r="N10" s="18"/>
    </row>
    <row r="11" spans="1:14" x14ac:dyDescent="0.25">
      <c r="A11" s="1">
        <v>42425</v>
      </c>
      <c r="B11">
        <v>2327113</v>
      </c>
      <c r="C11" t="s">
        <v>112</v>
      </c>
      <c r="D11" t="s">
        <v>173</v>
      </c>
      <c r="E11">
        <f>'[1]02.16'!E5</f>
        <v>3345.03</v>
      </c>
      <c r="F11" s="12">
        <f>'[1]02.16'!F5</f>
        <v>30.870000000000299</v>
      </c>
      <c r="G11">
        <v>2935.31</v>
      </c>
      <c r="H11" s="14">
        <v>30.849999999999898</v>
      </c>
      <c r="I11" s="5">
        <v>409.71</v>
      </c>
      <c r="J11" s="14">
        <v>2.0000000000038699E-2</v>
      </c>
      <c r="K11" s="13">
        <f>F11*$C$5</f>
        <v>140.14980000000136</v>
      </c>
      <c r="L11" s="8">
        <f t="shared" ref="L11" si="0">H11*$C$2</f>
        <v>162.57949999999946</v>
      </c>
      <c r="M11" s="8">
        <f t="shared" ref="M11" si="1">J11*$C$3</f>
        <v>3.5800000000069269E-2</v>
      </c>
      <c r="N11" s="18">
        <f t="shared" ref="N11" si="2">L11+M11</f>
        <v>162.61529999999954</v>
      </c>
    </row>
    <row r="12" spans="1:14" x14ac:dyDescent="0.25">
      <c r="A12" s="1">
        <v>42394</v>
      </c>
      <c r="B12">
        <v>2046153</v>
      </c>
      <c r="C12" t="s">
        <v>18</v>
      </c>
      <c r="D12" t="s">
        <v>174</v>
      </c>
      <c r="E12">
        <f>'[1]02.16'!E6</f>
        <v>3680.01</v>
      </c>
      <c r="F12" s="12">
        <f>'[1]02.16'!F6</f>
        <v>0</v>
      </c>
      <c r="G12">
        <v>3171.33</v>
      </c>
      <c r="H12" s="14"/>
      <c r="I12" s="5">
        <v>508.67</v>
      </c>
      <c r="J12" s="14"/>
      <c r="K12" s="4"/>
      <c r="L12" s="8"/>
      <c r="M12" s="8"/>
      <c r="N12" s="18"/>
    </row>
    <row r="13" spans="1:14" x14ac:dyDescent="0.25">
      <c r="A13" s="1">
        <v>42425</v>
      </c>
      <c r="B13">
        <v>2046153</v>
      </c>
      <c r="C13" t="s">
        <v>18</v>
      </c>
      <c r="D13" t="s">
        <v>174</v>
      </c>
      <c r="E13">
        <f>'[1]02.16'!E7</f>
        <v>3680.01</v>
      </c>
      <c r="F13" s="9">
        <f>'[1]02.16'!F7</f>
        <v>0</v>
      </c>
      <c r="G13">
        <v>3171.33</v>
      </c>
      <c r="H13" s="14">
        <v>0</v>
      </c>
      <c r="I13" s="5">
        <v>508.67</v>
      </c>
      <c r="J13" s="14">
        <v>0</v>
      </c>
      <c r="K13" s="13">
        <f t="shared" ref="K13" si="3">F13*$C$5</f>
        <v>0</v>
      </c>
      <c r="L13" s="8">
        <f t="shared" ref="L13" si="4">H13*$C$2</f>
        <v>0</v>
      </c>
      <c r="M13" s="8">
        <f t="shared" ref="M13" si="5">J13*$C$3</f>
        <v>0</v>
      </c>
      <c r="N13" s="18">
        <f t="shared" ref="N13" si="6">L13+M13</f>
        <v>0</v>
      </c>
    </row>
    <row r="14" spans="1:14" x14ac:dyDescent="0.25">
      <c r="A14" s="1">
        <v>42394</v>
      </c>
      <c r="B14">
        <v>2072632</v>
      </c>
      <c r="C14" t="s">
        <v>57</v>
      </c>
      <c r="D14" t="s">
        <v>175</v>
      </c>
      <c r="E14">
        <f>'[1]02.16'!E8</f>
        <v>1040.58</v>
      </c>
      <c r="F14" s="9">
        <f>'[1]02.16'!F8</f>
        <v>0</v>
      </c>
      <c r="G14">
        <v>930.76</v>
      </c>
      <c r="H14" s="14"/>
      <c r="I14" s="5">
        <v>109.81</v>
      </c>
      <c r="J14" s="14"/>
      <c r="K14" s="13"/>
      <c r="L14" s="8"/>
      <c r="M14" s="8"/>
      <c r="N14" s="18"/>
    </row>
    <row r="15" spans="1:14" x14ac:dyDescent="0.25">
      <c r="A15" s="1">
        <v>42425</v>
      </c>
      <c r="B15">
        <v>2072632</v>
      </c>
      <c r="C15" t="s">
        <v>57</v>
      </c>
      <c r="D15" t="s">
        <v>175</v>
      </c>
      <c r="E15">
        <f>'[1]02.16'!E9</f>
        <v>1040.6199999999999</v>
      </c>
      <c r="F15" s="9">
        <f>'[1]02.16'!F9</f>
        <v>4.0000000000191001E-2</v>
      </c>
      <c r="G15">
        <v>930.8</v>
      </c>
      <c r="H15" s="14">
        <v>4.00000000000773E-2</v>
      </c>
      <c r="I15" s="5">
        <v>109.82</v>
      </c>
      <c r="J15" s="14">
        <v>1.00000000000051E-2</v>
      </c>
      <c r="K15" s="13">
        <f t="shared" ref="K15" si="7">F15*$C$5</f>
        <v>0.18160000000086715</v>
      </c>
      <c r="L15" s="8">
        <f t="shared" ref="L15" si="8">H15*$C$2</f>
        <v>0.21080000000040736</v>
      </c>
      <c r="M15" s="8">
        <f t="shared" ref="M15" si="9">J15*$C$3</f>
        <v>1.7900000000009131E-2</v>
      </c>
      <c r="N15" s="18">
        <f t="shared" ref="N15" si="10">L15+M15</f>
        <v>0.22870000000041649</v>
      </c>
    </row>
    <row r="16" spans="1:14" x14ac:dyDescent="0.25">
      <c r="A16" s="1">
        <v>42394</v>
      </c>
      <c r="B16">
        <v>5080047</v>
      </c>
      <c r="C16" t="s">
        <v>84</v>
      </c>
      <c r="D16" t="s">
        <v>176</v>
      </c>
      <c r="E16">
        <f>'[1]02.16'!E10</f>
        <v>10154.76</v>
      </c>
      <c r="F16" s="9">
        <f>'[1]02.16'!F10</f>
        <v>0</v>
      </c>
      <c r="G16">
        <v>7599.41</v>
      </c>
      <c r="H16" s="14"/>
      <c r="I16" s="5">
        <v>2555.34</v>
      </c>
      <c r="J16" s="14"/>
      <c r="K16" s="4"/>
      <c r="L16" s="8"/>
      <c r="M16" s="8"/>
      <c r="N16" s="18"/>
    </row>
    <row r="17" spans="1:14" x14ac:dyDescent="0.25">
      <c r="A17" s="1">
        <v>42425</v>
      </c>
      <c r="B17">
        <v>5080047</v>
      </c>
      <c r="C17" t="s">
        <v>84</v>
      </c>
      <c r="D17" t="s">
        <v>176</v>
      </c>
      <c r="E17">
        <f>'[1]02.16'!E11</f>
        <v>10160.469999999999</v>
      </c>
      <c r="F17" s="9">
        <f>'[1]02.16'!F11</f>
        <v>5.7099999999991304</v>
      </c>
      <c r="G17">
        <v>7603.28</v>
      </c>
      <c r="H17" s="14">
        <v>3.86999999999989</v>
      </c>
      <c r="I17" s="5">
        <v>2557.19</v>
      </c>
      <c r="J17" s="14">
        <v>1.8499999999999099</v>
      </c>
      <c r="K17" s="13">
        <f t="shared" ref="K17" si="11">F17*$C$5</f>
        <v>25.923399999996054</v>
      </c>
      <c r="L17" s="8">
        <f t="shared" ref="L17" si="12">H17*$C$2</f>
        <v>20.394899999999417</v>
      </c>
      <c r="M17" s="8">
        <f t="shared" ref="M17" si="13">J17*$C$3</f>
        <v>3.3114999999998389</v>
      </c>
      <c r="N17" s="18">
        <f t="shared" ref="N17" si="14">L17+M17</f>
        <v>23.706399999999256</v>
      </c>
    </row>
    <row r="18" spans="1:14" x14ac:dyDescent="0.25">
      <c r="A18" s="1">
        <v>42394</v>
      </c>
      <c r="B18">
        <v>5052425</v>
      </c>
      <c r="C18" t="s">
        <v>65</v>
      </c>
      <c r="D18" t="s">
        <v>177</v>
      </c>
      <c r="E18">
        <f>'[1]02.16'!E12</f>
        <v>12836.04</v>
      </c>
      <c r="F18" s="9">
        <f>'[1]02.16'!F12</f>
        <v>0</v>
      </c>
      <c r="G18">
        <v>9963.15</v>
      </c>
      <c r="H18" s="14"/>
      <c r="I18" s="5">
        <v>2872.88</v>
      </c>
      <c r="J18" s="14"/>
      <c r="K18" s="13"/>
      <c r="L18" s="8"/>
      <c r="M18" s="8"/>
      <c r="N18" s="18"/>
    </row>
    <row r="19" spans="1:14" x14ac:dyDescent="0.25">
      <c r="A19" s="1">
        <v>42425</v>
      </c>
      <c r="B19">
        <v>5052425</v>
      </c>
      <c r="C19" t="s">
        <v>65</v>
      </c>
      <c r="D19" t="s">
        <v>177</v>
      </c>
      <c r="E19">
        <f>'[1]02.16'!E13</f>
        <v>12881.65</v>
      </c>
      <c r="F19" s="9">
        <f>'[1]02.16'!F13</f>
        <v>45.609999999998799</v>
      </c>
      <c r="G19">
        <v>9989.14</v>
      </c>
      <c r="H19" s="14">
        <v>25.989999999999799</v>
      </c>
      <c r="I19" s="5">
        <v>2892.51</v>
      </c>
      <c r="J19" s="14">
        <v>19.630000000000098</v>
      </c>
      <c r="K19" s="13">
        <f t="shared" ref="K19" si="15">F19*$C$5</f>
        <v>207.06939999999454</v>
      </c>
      <c r="L19" s="8">
        <f t="shared" ref="L19" si="16">H19*$C$2</f>
        <v>136.96729999999894</v>
      </c>
      <c r="M19" s="8">
        <f t="shared" ref="M19" si="17">J19*$C$3</f>
        <v>35.13770000000018</v>
      </c>
      <c r="N19" s="18">
        <f t="shared" ref="N19" si="18">L19+M19</f>
        <v>172.10499999999911</v>
      </c>
    </row>
    <row r="20" spans="1:14" x14ac:dyDescent="0.25">
      <c r="A20" s="1">
        <v>42394</v>
      </c>
      <c r="B20">
        <v>2556309</v>
      </c>
      <c r="C20" t="s">
        <v>314</v>
      </c>
      <c r="D20" t="s">
        <v>315</v>
      </c>
      <c r="E20">
        <f>'[1]02.16'!E14</f>
        <v>962.5</v>
      </c>
      <c r="F20" s="9">
        <f>'[1]02.16'!F14</f>
        <v>0</v>
      </c>
      <c r="G20">
        <v>400.95</v>
      </c>
      <c r="H20" s="14"/>
      <c r="I20" s="5">
        <v>561.53</v>
      </c>
      <c r="J20" s="14"/>
      <c r="K20" s="4"/>
      <c r="L20" s="8"/>
      <c r="M20" s="8"/>
      <c r="N20" s="18"/>
    </row>
    <row r="21" spans="1:14" x14ac:dyDescent="0.25">
      <c r="A21" s="1">
        <v>42425</v>
      </c>
      <c r="B21">
        <v>2556309</v>
      </c>
      <c r="C21" t="s">
        <v>314</v>
      </c>
      <c r="D21" t="s">
        <v>315</v>
      </c>
      <c r="E21">
        <f>'[1]02.16'!E15</f>
        <v>962.51</v>
      </c>
      <c r="F21" s="9">
        <f>'[1]02.16'!F15</f>
        <v>9.9999999999909103E-3</v>
      </c>
      <c r="G21">
        <v>400.96</v>
      </c>
      <c r="H21" s="14">
        <v>1.00000000000477E-2</v>
      </c>
      <c r="I21" s="5">
        <v>561.53</v>
      </c>
      <c r="J21" s="14">
        <v>0</v>
      </c>
      <c r="K21" s="13">
        <f t="shared" ref="K21" si="19">F21*$C$5</f>
        <v>4.539999999995873E-2</v>
      </c>
      <c r="L21" s="8">
        <f t="shared" ref="L21" si="20">H21*$C$2</f>
        <v>5.2700000000251372E-2</v>
      </c>
      <c r="M21" s="8">
        <f t="shared" ref="M21" si="21">J21*$C$3</f>
        <v>0</v>
      </c>
      <c r="N21" s="18">
        <f t="shared" ref="N21" si="22">L21+M21</f>
        <v>5.2700000000251372E-2</v>
      </c>
    </row>
    <row r="22" spans="1:14" x14ac:dyDescent="0.25">
      <c r="A22" s="1">
        <v>42394</v>
      </c>
      <c r="B22">
        <v>2047085</v>
      </c>
      <c r="C22" t="s">
        <v>45</v>
      </c>
      <c r="D22" t="s">
        <v>178</v>
      </c>
      <c r="E22">
        <f>'[1]02.16'!E16</f>
        <v>214.49</v>
      </c>
      <c r="F22" s="9">
        <f>'[1]02.16'!F16</f>
        <v>0</v>
      </c>
      <c r="G22">
        <v>141.51</v>
      </c>
      <c r="H22" s="14"/>
      <c r="I22" s="5">
        <v>72.97</v>
      </c>
      <c r="J22" s="14"/>
      <c r="K22" s="13"/>
      <c r="L22" s="8"/>
      <c r="M22" s="8"/>
      <c r="N22" s="18"/>
    </row>
    <row r="23" spans="1:14" x14ac:dyDescent="0.25">
      <c r="A23" s="1">
        <v>42425</v>
      </c>
      <c r="B23">
        <v>2047085</v>
      </c>
      <c r="C23" t="s">
        <v>45</v>
      </c>
      <c r="D23" t="s">
        <v>178</v>
      </c>
      <c r="E23">
        <f>'[1]02.16'!E17</f>
        <v>214.76</v>
      </c>
      <c r="F23" s="9">
        <f>'[1]02.16'!F17</f>
        <v>0.26999999999998198</v>
      </c>
      <c r="G23">
        <v>141.66999999999999</v>
      </c>
      <c r="H23" s="14">
        <v>0.16000000000002501</v>
      </c>
      <c r="I23" s="5">
        <v>73.069999999999993</v>
      </c>
      <c r="J23" s="14">
        <v>0.100000000000009</v>
      </c>
      <c r="K23" s="13">
        <f t="shared" ref="K23" si="23">F23*$C$5</f>
        <v>1.2257999999999183</v>
      </c>
      <c r="L23" s="8">
        <f t="shared" ref="L23" si="24">H23*$C$2</f>
        <v>0.84320000000013173</v>
      </c>
      <c r="M23" s="8">
        <f t="shared" ref="M23" si="25">J23*$C$3</f>
        <v>0.17900000000001612</v>
      </c>
      <c r="N23" s="18">
        <f t="shared" ref="N23" si="26">L23+M23</f>
        <v>1.0222000000001479</v>
      </c>
    </row>
    <row r="24" spans="1:14" x14ac:dyDescent="0.25">
      <c r="A24" s="1">
        <v>42394</v>
      </c>
      <c r="B24">
        <v>2169581</v>
      </c>
      <c r="C24" t="s">
        <v>89</v>
      </c>
      <c r="D24" t="s">
        <v>179</v>
      </c>
      <c r="E24">
        <f>'[1]02.16'!E18</f>
        <v>342.94</v>
      </c>
      <c r="F24" s="9">
        <f>'[1]02.16'!F18</f>
        <v>0</v>
      </c>
      <c r="G24">
        <v>176.16</v>
      </c>
      <c r="H24" s="14"/>
      <c r="I24" s="5">
        <v>166.78</v>
      </c>
      <c r="J24" s="14"/>
      <c r="K24" s="4"/>
      <c r="L24" s="8"/>
      <c r="M24" s="8"/>
      <c r="N24" s="18"/>
    </row>
    <row r="25" spans="1:14" x14ac:dyDescent="0.25">
      <c r="A25" s="1">
        <v>42425</v>
      </c>
      <c r="B25">
        <v>2169581</v>
      </c>
      <c r="C25" t="s">
        <v>89</v>
      </c>
      <c r="D25" t="s">
        <v>179</v>
      </c>
      <c r="E25">
        <f>'[1]02.16'!E19</f>
        <v>342.95</v>
      </c>
      <c r="F25" s="9">
        <f>'[1]02.16'!F19</f>
        <v>9.9999999999909103E-3</v>
      </c>
      <c r="G25">
        <v>176.16</v>
      </c>
      <c r="H25" s="14">
        <v>0</v>
      </c>
      <c r="I25" s="5">
        <v>166.78</v>
      </c>
      <c r="J25" s="14">
        <v>0</v>
      </c>
      <c r="K25" s="13">
        <f t="shared" ref="K25" si="27">F25*$C$5</f>
        <v>4.539999999995873E-2</v>
      </c>
      <c r="L25" s="8">
        <f t="shared" ref="L25" si="28">H25*$C$2</f>
        <v>0</v>
      </c>
      <c r="M25" s="8">
        <f t="shared" ref="M25" si="29">J25*$C$3</f>
        <v>0</v>
      </c>
      <c r="N25" s="18">
        <f t="shared" ref="N25" si="30">L25+M25</f>
        <v>0</v>
      </c>
    </row>
    <row r="26" spans="1:14" x14ac:dyDescent="0.25">
      <c r="A26" s="1">
        <v>42394</v>
      </c>
      <c r="B26">
        <v>2162967</v>
      </c>
      <c r="C26" t="s">
        <v>85</v>
      </c>
      <c r="D26" t="s">
        <v>180</v>
      </c>
      <c r="E26">
        <f>'[1]02.16'!E20</f>
        <v>543.44000000000005</v>
      </c>
      <c r="F26" s="9">
        <f>'[1]02.16'!F20</f>
        <v>0</v>
      </c>
      <c r="G26">
        <v>344.49</v>
      </c>
      <c r="H26" s="14"/>
      <c r="I26" s="5">
        <v>198.93</v>
      </c>
      <c r="J26" s="14"/>
      <c r="K26" s="13"/>
      <c r="L26" s="8"/>
      <c r="M26" s="8"/>
      <c r="N26" s="18"/>
    </row>
    <row r="27" spans="1:14" x14ac:dyDescent="0.25">
      <c r="A27" s="1">
        <v>42425</v>
      </c>
      <c r="B27">
        <v>2162967</v>
      </c>
      <c r="C27" t="s">
        <v>85</v>
      </c>
      <c r="D27" t="s">
        <v>180</v>
      </c>
      <c r="E27">
        <f>'[1]02.16'!E21</f>
        <v>543.44000000000005</v>
      </c>
      <c r="F27" s="9">
        <f>'[1]02.16'!F21</f>
        <v>0</v>
      </c>
      <c r="G27">
        <v>344.49</v>
      </c>
      <c r="H27" s="14">
        <v>0</v>
      </c>
      <c r="I27" s="5">
        <v>198.93</v>
      </c>
      <c r="J27" s="14">
        <v>0</v>
      </c>
      <c r="K27" s="13">
        <f t="shared" ref="K27" si="31">F27*$C$5</f>
        <v>0</v>
      </c>
      <c r="L27" s="8">
        <f t="shared" ref="L27" si="32">H27*$C$2</f>
        <v>0</v>
      </c>
      <c r="M27" s="8">
        <f t="shared" ref="M27" si="33">J27*$C$3</f>
        <v>0</v>
      </c>
      <c r="N27" s="18">
        <f t="shared" ref="N27" si="34">L27+M27</f>
        <v>0</v>
      </c>
    </row>
    <row r="28" spans="1:14" x14ac:dyDescent="0.25">
      <c r="A28" s="1">
        <v>42394</v>
      </c>
      <c r="B28">
        <v>2584084</v>
      </c>
      <c r="C28" t="s">
        <v>140</v>
      </c>
      <c r="D28" t="s">
        <v>181</v>
      </c>
      <c r="E28">
        <f>'[1]02.16'!E22</f>
        <v>23.97</v>
      </c>
      <c r="F28" s="9">
        <f>'[1]02.16'!F22</f>
        <v>0</v>
      </c>
      <c r="G28">
        <v>23.96</v>
      </c>
      <c r="H28" s="14"/>
      <c r="I28" s="5">
        <v>0</v>
      </c>
      <c r="J28" s="14"/>
      <c r="K28" s="4"/>
      <c r="L28" s="8"/>
      <c r="M28" s="8"/>
      <c r="N28" s="18"/>
    </row>
    <row r="29" spans="1:14" x14ac:dyDescent="0.25">
      <c r="A29" s="1">
        <v>42425</v>
      </c>
      <c r="B29">
        <v>2584084</v>
      </c>
      <c r="C29" t="s">
        <v>140</v>
      </c>
      <c r="D29" t="s">
        <v>181</v>
      </c>
      <c r="E29">
        <f>'[1]02.16'!E23</f>
        <v>23.97</v>
      </c>
      <c r="F29" s="9">
        <f>'[1]02.16'!F23</f>
        <v>0</v>
      </c>
      <c r="G29">
        <v>23.96</v>
      </c>
      <c r="H29" s="14">
        <v>0</v>
      </c>
      <c r="I29" s="5">
        <v>0</v>
      </c>
      <c r="J29" s="14">
        <v>0</v>
      </c>
      <c r="K29" s="13">
        <f t="shared" ref="K29" si="35">F29*$C$5</f>
        <v>0</v>
      </c>
      <c r="L29" s="8">
        <f t="shared" ref="L29" si="36">H29*$C$2</f>
        <v>0</v>
      </c>
      <c r="M29" s="8">
        <f t="shared" ref="M29" si="37">J29*$C$3</f>
        <v>0</v>
      </c>
      <c r="N29" s="18">
        <f t="shared" ref="N29" si="38">L29+M29</f>
        <v>0</v>
      </c>
    </row>
    <row r="30" spans="1:14" x14ac:dyDescent="0.25">
      <c r="A30" s="1">
        <v>42394</v>
      </c>
      <c r="B30">
        <v>2552105</v>
      </c>
      <c r="C30" t="s">
        <v>141</v>
      </c>
      <c r="D30" t="s">
        <v>182</v>
      </c>
      <c r="E30">
        <f>'[1]02.16'!E24</f>
        <v>905.53</v>
      </c>
      <c r="F30" s="9">
        <f>'[1]02.16'!F24</f>
        <v>0</v>
      </c>
      <c r="G30">
        <v>622.85</v>
      </c>
      <c r="H30" s="14"/>
      <c r="I30" s="5">
        <v>282.64999999999998</v>
      </c>
      <c r="J30" s="14"/>
      <c r="K30" s="13"/>
      <c r="L30" s="8"/>
      <c r="M30" s="8"/>
      <c r="N30" s="18"/>
    </row>
    <row r="31" spans="1:14" x14ac:dyDescent="0.25">
      <c r="A31" s="1">
        <v>42425</v>
      </c>
      <c r="B31">
        <v>2552105</v>
      </c>
      <c r="C31" t="s">
        <v>141</v>
      </c>
      <c r="D31" t="s">
        <v>182</v>
      </c>
      <c r="E31">
        <f>'[1]02.16'!E25</f>
        <v>905.53</v>
      </c>
      <c r="F31" s="9">
        <f>'[1]02.16'!F25</f>
        <v>0</v>
      </c>
      <c r="G31">
        <v>622.85</v>
      </c>
      <c r="H31" s="14">
        <v>0</v>
      </c>
      <c r="I31" s="5">
        <v>282.64999999999998</v>
      </c>
      <c r="J31" s="14">
        <v>0</v>
      </c>
      <c r="K31" s="13">
        <f t="shared" ref="K31" si="39">F31*$C$5</f>
        <v>0</v>
      </c>
      <c r="L31" s="8">
        <f t="shared" ref="L31" si="40">H31*$C$2</f>
        <v>0</v>
      </c>
      <c r="M31" s="8">
        <f t="shared" ref="M31" si="41">J31*$C$3</f>
        <v>0</v>
      </c>
      <c r="N31" s="18">
        <f t="shared" ref="N31" si="42">L31+M31</f>
        <v>0</v>
      </c>
    </row>
    <row r="32" spans="1:14" x14ac:dyDescent="0.25">
      <c r="A32" s="1">
        <v>42394</v>
      </c>
      <c r="B32">
        <v>2138034</v>
      </c>
      <c r="C32" t="s">
        <v>59</v>
      </c>
      <c r="D32" t="s">
        <v>183</v>
      </c>
      <c r="E32">
        <f>'[1]02.16'!E26</f>
        <v>698.67</v>
      </c>
      <c r="F32" s="9">
        <f>'[1]02.16'!F26</f>
        <v>0</v>
      </c>
      <c r="G32">
        <v>547.33000000000004</v>
      </c>
      <c r="H32" s="14"/>
      <c r="I32" s="5">
        <v>151.33000000000001</v>
      </c>
      <c r="J32" s="14"/>
      <c r="K32" s="4"/>
      <c r="L32" s="8"/>
      <c r="M32" s="8"/>
      <c r="N32" s="18"/>
    </row>
    <row r="33" spans="1:14" x14ac:dyDescent="0.25">
      <c r="A33" s="1">
        <v>42425</v>
      </c>
      <c r="B33">
        <v>2138034</v>
      </c>
      <c r="C33" t="s">
        <v>59</v>
      </c>
      <c r="D33" t="s">
        <v>183</v>
      </c>
      <c r="E33">
        <f>'[1]02.16'!E27</f>
        <v>698.75</v>
      </c>
      <c r="F33" s="9">
        <f>'[1]02.16'!F27</f>
        <v>8.00000000000409E-2</v>
      </c>
      <c r="G33">
        <v>547.39</v>
      </c>
      <c r="H33" s="14">
        <v>5.9999999999945403E-2</v>
      </c>
      <c r="I33" s="5">
        <v>151.35</v>
      </c>
      <c r="J33" s="14">
        <v>1.99999999999818E-2</v>
      </c>
      <c r="K33" s="13">
        <f t="shared" ref="K33" si="43">F33*$C$5</f>
        <v>0.36320000000018571</v>
      </c>
      <c r="L33" s="8">
        <f t="shared" ref="L33" si="44">H33*$C$2</f>
        <v>0.31619999999971227</v>
      </c>
      <c r="M33" s="8">
        <f t="shared" ref="M33" si="45">J33*$C$3</f>
        <v>3.579999999996742E-2</v>
      </c>
      <c r="N33" s="18">
        <f t="shared" ref="N33" si="46">L33+M33</f>
        <v>0.35199999999967968</v>
      </c>
    </row>
    <row r="34" spans="1:14" x14ac:dyDescent="0.25">
      <c r="A34" s="1">
        <v>42394</v>
      </c>
      <c r="B34">
        <v>2198750</v>
      </c>
      <c r="C34" t="s">
        <v>110</v>
      </c>
      <c r="D34" t="s">
        <v>184</v>
      </c>
      <c r="E34">
        <f>'[1]02.16'!E28</f>
        <v>886.69</v>
      </c>
      <c r="F34" s="9">
        <f>'[1]02.16'!F28</f>
        <v>0</v>
      </c>
      <c r="G34">
        <v>880.55</v>
      </c>
      <c r="H34" s="14"/>
      <c r="I34" s="5">
        <v>6.13</v>
      </c>
      <c r="J34" s="14"/>
      <c r="K34" s="13"/>
      <c r="L34" s="8"/>
      <c r="M34" s="8"/>
      <c r="N34" s="18"/>
    </row>
    <row r="35" spans="1:14" x14ac:dyDescent="0.25">
      <c r="A35" s="1">
        <v>42425</v>
      </c>
      <c r="B35">
        <v>2198750</v>
      </c>
      <c r="C35" t="s">
        <v>110</v>
      </c>
      <c r="D35" t="s">
        <v>184</v>
      </c>
      <c r="E35">
        <f>'[1]02.16'!E29</f>
        <v>902.27</v>
      </c>
      <c r="F35" s="9">
        <f>'[1]02.16'!F29</f>
        <v>15.579999999999901</v>
      </c>
      <c r="G35">
        <v>889.82</v>
      </c>
      <c r="H35" s="14">
        <v>9.26999999999998</v>
      </c>
      <c r="I35" s="5">
        <v>12.45</v>
      </c>
      <c r="J35" s="14">
        <v>6.32</v>
      </c>
      <c r="K35" s="13">
        <f t="shared" ref="K35" si="47">F35*$C$5</f>
        <v>70.733199999999556</v>
      </c>
      <c r="L35" s="8">
        <f t="shared" ref="L35" si="48">H35*$C$2</f>
        <v>48.852899999999892</v>
      </c>
      <c r="M35" s="8">
        <f t="shared" ref="M35" si="49">J35*$C$3</f>
        <v>11.312800000000001</v>
      </c>
      <c r="N35" s="18">
        <f t="shared" ref="N35" si="50">L35+M35</f>
        <v>60.165699999999894</v>
      </c>
    </row>
    <row r="36" spans="1:14" x14ac:dyDescent="0.25">
      <c r="A36" s="1">
        <v>42394</v>
      </c>
      <c r="B36">
        <v>2163269</v>
      </c>
      <c r="C36" t="s">
        <v>86</v>
      </c>
      <c r="D36" t="s">
        <v>185</v>
      </c>
      <c r="E36">
        <f>'[1]02.16'!E30</f>
        <v>2000.32</v>
      </c>
      <c r="F36" s="9">
        <f>'[1]02.16'!F30</f>
        <v>0</v>
      </c>
      <c r="G36">
        <v>1667.24</v>
      </c>
      <c r="H36" s="14"/>
      <c r="I36" s="5">
        <v>333.07</v>
      </c>
      <c r="J36" s="14"/>
      <c r="K36" s="4"/>
      <c r="L36" s="8"/>
      <c r="M36" s="8"/>
      <c r="N36" s="18"/>
    </row>
    <row r="37" spans="1:14" x14ac:dyDescent="0.25">
      <c r="A37" s="1">
        <v>42425</v>
      </c>
      <c r="B37">
        <v>2163269</v>
      </c>
      <c r="C37" t="s">
        <v>86</v>
      </c>
      <c r="D37" t="s">
        <v>185</v>
      </c>
      <c r="E37">
        <f>'[1]02.16'!E31</f>
        <v>2000.36</v>
      </c>
      <c r="F37" s="9">
        <f>'[1]02.16'!F31</f>
        <v>4.0000000000191001E-2</v>
      </c>
      <c r="G37">
        <v>1667.26</v>
      </c>
      <c r="H37" s="14">
        <v>1.99999999999818E-2</v>
      </c>
      <c r="I37" s="5">
        <v>333.09</v>
      </c>
      <c r="J37" s="14">
        <v>2.0000000000038699E-2</v>
      </c>
      <c r="K37" s="13">
        <f t="shared" ref="K37:K99" si="51">F37*$C$5</f>
        <v>0.18160000000086715</v>
      </c>
      <c r="L37" s="8">
        <f t="shared" ref="L37" si="52">H37*$C$2</f>
        <v>0.10539999999990407</v>
      </c>
      <c r="M37" s="8">
        <f t="shared" ref="M37" si="53">J37*$C$3</f>
        <v>3.5800000000069269E-2</v>
      </c>
      <c r="N37" s="18">
        <f t="shared" ref="N37" si="54">L37+M37</f>
        <v>0.14119999999997335</v>
      </c>
    </row>
    <row r="38" spans="1:14" x14ac:dyDescent="0.25">
      <c r="A38" s="1">
        <v>42394</v>
      </c>
      <c r="B38">
        <v>2041912</v>
      </c>
      <c r="C38" t="s">
        <v>21</v>
      </c>
      <c r="D38" t="s">
        <v>186</v>
      </c>
      <c r="E38">
        <f>'[1]02.16'!E32</f>
        <v>1260.44</v>
      </c>
      <c r="F38" s="9">
        <f>'[1]02.16'!F32</f>
        <v>0</v>
      </c>
      <c r="G38">
        <v>994.72</v>
      </c>
      <c r="H38" s="14"/>
      <c r="I38" s="5">
        <v>265.70999999999998</v>
      </c>
      <c r="J38" s="14"/>
      <c r="K38" s="4"/>
      <c r="L38" s="8"/>
      <c r="M38" s="8"/>
      <c r="N38" s="18"/>
    </row>
    <row r="39" spans="1:14" x14ac:dyDescent="0.25">
      <c r="A39" s="1">
        <v>42425</v>
      </c>
      <c r="B39">
        <v>2041912</v>
      </c>
      <c r="C39" t="s">
        <v>21</v>
      </c>
      <c r="D39" t="s">
        <v>186</v>
      </c>
      <c r="E39">
        <f>'[1]02.16'!E33</f>
        <v>1260.58</v>
      </c>
      <c r="F39" s="9">
        <f>'[1]02.16'!F33</f>
        <v>0.139999999999873</v>
      </c>
      <c r="G39">
        <v>994.86</v>
      </c>
      <c r="H39" s="14">
        <v>0.139999999999986</v>
      </c>
      <c r="I39" s="5">
        <v>265.70999999999998</v>
      </c>
      <c r="J39" s="14">
        <v>0</v>
      </c>
      <c r="K39" s="13">
        <f t="shared" si="51"/>
        <v>0.6355999999994234</v>
      </c>
      <c r="L39" s="8">
        <f t="shared" ref="L39" si="55">H39*$C$2</f>
        <v>0.73779999999992618</v>
      </c>
      <c r="M39" s="8">
        <f t="shared" ref="M39" si="56">J39*$C$3</f>
        <v>0</v>
      </c>
      <c r="N39" s="18">
        <f t="shared" ref="N39" si="57">L39+M39</f>
        <v>0.73779999999992618</v>
      </c>
    </row>
    <row r="40" spans="1:14" x14ac:dyDescent="0.25">
      <c r="A40" s="1">
        <v>42394</v>
      </c>
      <c r="B40">
        <v>2779262</v>
      </c>
      <c r="C40" t="s">
        <v>316</v>
      </c>
      <c r="D40" t="s">
        <v>317</v>
      </c>
      <c r="E40">
        <f>'[1]02.16'!E34</f>
        <v>843.91</v>
      </c>
      <c r="F40" s="9">
        <f>'[1]02.16'!F34</f>
        <v>0</v>
      </c>
      <c r="G40">
        <v>595.07000000000005</v>
      </c>
      <c r="H40" s="14"/>
      <c r="I40" s="5">
        <v>248.83</v>
      </c>
      <c r="J40" s="14"/>
      <c r="K40" s="4"/>
      <c r="L40" s="8"/>
      <c r="M40" s="8"/>
      <c r="N40" s="18"/>
    </row>
    <row r="41" spans="1:14" x14ac:dyDescent="0.25">
      <c r="A41" s="1">
        <v>42425</v>
      </c>
      <c r="B41">
        <v>2779262</v>
      </c>
      <c r="C41" t="s">
        <v>316</v>
      </c>
      <c r="D41" t="s">
        <v>317</v>
      </c>
      <c r="E41">
        <f>'[1]02.16'!E35</f>
        <v>1198.1199999999999</v>
      </c>
      <c r="F41" s="9">
        <f>'[1]02.16'!F35</f>
        <v>354.21</v>
      </c>
      <c r="G41">
        <v>829.81</v>
      </c>
      <c r="H41" s="14">
        <v>234.74</v>
      </c>
      <c r="I41" s="5">
        <v>368.3</v>
      </c>
      <c r="J41" s="14">
        <v>119.47</v>
      </c>
      <c r="K41" s="13">
        <f t="shared" si="51"/>
        <v>1608.1134</v>
      </c>
      <c r="L41" s="8">
        <f t="shared" ref="L41" si="58">H41*$C$2</f>
        <v>1237.0798</v>
      </c>
      <c r="M41" s="8">
        <f t="shared" ref="M41" si="59">J41*$C$3</f>
        <v>213.85130000000001</v>
      </c>
      <c r="N41" s="18">
        <f t="shared" ref="N41" si="60">L41+M41</f>
        <v>1450.9311</v>
      </c>
    </row>
    <row r="42" spans="1:14" x14ac:dyDescent="0.25">
      <c r="A42" s="1">
        <v>42394</v>
      </c>
      <c r="B42">
        <v>2251495</v>
      </c>
      <c r="C42" t="s">
        <v>111</v>
      </c>
      <c r="D42" t="s">
        <v>187</v>
      </c>
      <c r="E42">
        <f>'[1]02.16'!E36</f>
        <v>326.93</v>
      </c>
      <c r="F42" s="9">
        <f>'[1]02.16'!F36</f>
        <v>0</v>
      </c>
      <c r="G42">
        <v>317.77</v>
      </c>
      <c r="H42" s="14"/>
      <c r="I42" s="5">
        <v>9.16</v>
      </c>
      <c r="J42" s="14"/>
      <c r="K42" s="4"/>
      <c r="L42" s="8"/>
      <c r="M42" s="8"/>
      <c r="N42" s="18"/>
    </row>
    <row r="43" spans="1:14" x14ac:dyDescent="0.25">
      <c r="A43" s="1">
        <v>42425</v>
      </c>
      <c r="B43">
        <v>2251495</v>
      </c>
      <c r="C43" t="s">
        <v>111</v>
      </c>
      <c r="D43" t="s">
        <v>187</v>
      </c>
      <c r="E43">
        <f>'[1]02.16'!E37</f>
        <v>326.97000000000003</v>
      </c>
      <c r="F43" s="9">
        <f>'[1]02.16'!F37</f>
        <v>4.0000000000020498E-2</v>
      </c>
      <c r="G43">
        <v>317.8</v>
      </c>
      <c r="H43" s="14">
        <v>3.00000000000296E-2</v>
      </c>
      <c r="I43" s="5">
        <v>9.17</v>
      </c>
      <c r="J43" s="14">
        <v>9.9999999999997903E-3</v>
      </c>
      <c r="K43" s="13">
        <f t="shared" si="51"/>
        <v>0.18160000000009308</v>
      </c>
      <c r="L43" s="8">
        <f t="shared" ref="L43" si="61">H43*$C$2</f>
        <v>0.15810000000015598</v>
      </c>
      <c r="M43" s="8">
        <f t="shared" ref="M43" si="62">J43*$C$3</f>
        <v>1.7899999999999625E-2</v>
      </c>
      <c r="N43" s="18">
        <f t="shared" ref="N43" si="63">L43+M43</f>
        <v>0.17600000000015559</v>
      </c>
    </row>
    <row r="44" spans="1:14" x14ac:dyDescent="0.25">
      <c r="A44" s="1">
        <v>42394</v>
      </c>
      <c r="B44">
        <v>4209786</v>
      </c>
      <c r="C44" t="s">
        <v>188</v>
      </c>
      <c r="D44" t="s">
        <v>189</v>
      </c>
      <c r="E44">
        <f>'[1]02.16'!E38</f>
        <v>570.45899999999995</v>
      </c>
      <c r="F44" s="9">
        <f>'[1]02.16'!F38</f>
        <v>0</v>
      </c>
      <c r="G44">
        <v>382.57600000000002</v>
      </c>
      <c r="H44" s="14"/>
      <c r="I44" s="5">
        <v>187.88300000000001</v>
      </c>
      <c r="J44" s="14"/>
      <c r="K44" s="4"/>
      <c r="L44" s="8"/>
      <c r="M44" s="8"/>
      <c r="N44" s="18"/>
    </row>
    <row r="45" spans="1:14" x14ac:dyDescent="0.25">
      <c r="A45" s="1">
        <v>42425</v>
      </c>
      <c r="B45">
        <v>4209786</v>
      </c>
      <c r="C45" t="s">
        <v>188</v>
      </c>
      <c r="D45" t="s">
        <v>189</v>
      </c>
      <c r="E45">
        <f>'[1]02.16'!E39</f>
        <v>570.45899999999995</v>
      </c>
      <c r="F45" s="9">
        <f>'[1]02.16'!F39</f>
        <v>0</v>
      </c>
      <c r="G45">
        <v>382.57600000000002</v>
      </c>
      <c r="H45" s="14">
        <v>0</v>
      </c>
      <c r="I45" s="5">
        <v>187.88300000000001</v>
      </c>
      <c r="J45" s="14">
        <v>0</v>
      </c>
      <c r="K45" s="13">
        <f t="shared" si="51"/>
        <v>0</v>
      </c>
      <c r="L45" s="8">
        <f t="shared" ref="L45" si="64">H45*$C$2</f>
        <v>0</v>
      </c>
      <c r="M45" s="8">
        <f t="shared" ref="M45" si="65">J45*$C$3</f>
        <v>0</v>
      </c>
      <c r="N45" s="18">
        <f t="shared" ref="N45" si="66">L45+M45</f>
        <v>0</v>
      </c>
    </row>
    <row r="46" spans="1:14" x14ac:dyDescent="0.25">
      <c r="A46" s="1">
        <v>42394</v>
      </c>
      <c r="B46">
        <v>2156810</v>
      </c>
      <c r="C46" t="s">
        <v>53</v>
      </c>
      <c r="D46" t="s">
        <v>190</v>
      </c>
      <c r="E46">
        <f>'[1]02.16'!E40</f>
        <v>6511.31</v>
      </c>
      <c r="F46" s="9">
        <f>'[1]02.16'!F40</f>
        <v>0</v>
      </c>
      <c r="G46">
        <v>4861.34</v>
      </c>
      <c r="H46" s="14"/>
      <c r="I46" s="5">
        <v>1649.96</v>
      </c>
      <c r="J46" s="14"/>
      <c r="K46" s="4"/>
      <c r="L46" s="8"/>
      <c r="M46" s="8"/>
      <c r="N46" s="18"/>
    </row>
    <row r="47" spans="1:14" x14ac:dyDescent="0.25">
      <c r="A47" s="1">
        <v>42425</v>
      </c>
      <c r="B47">
        <v>2156810</v>
      </c>
      <c r="C47" t="s">
        <v>53</v>
      </c>
      <c r="D47" t="s">
        <v>190</v>
      </c>
      <c r="E47">
        <f>'[1]02.16'!E41</f>
        <v>6511.34</v>
      </c>
      <c r="F47" s="9">
        <f>'[1]02.16'!F41</f>
        <v>2.99999999997453E-2</v>
      </c>
      <c r="G47">
        <v>4861.37</v>
      </c>
      <c r="H47" s="14">
        <v>2.99999999997453E-2</v>
      </c>
      <c r="I47" s="5">
        <v>1649.96</v>
      </c>
      <c r="J47" s="14">
        <v>0</v>
      </c>
      <c r="K47" s="13">
        <f t="shared" si="51"/>
        <v>0.13619999999884366</v>
      </c>
      <c r="L47" s="8">
        <f t="shared" ref="L47" si="67">H47*$C$2</f>
        <v>0.15809999999865773</v>
      </c>
      <c r="M47" s="8">
        <f t="shared" ref="M47" si="68">J47*$C$3</f>
        <v>0</v>
      </c>
      <c r="N47" s="18">
        <f t="shared" ref="N47" si="69">L47+M47</f>
        <v>0.15809999999865773</v>
      </c>
    </row>
    <row r="48" spans="1:14" x14ac:dyDescent="0.25">
      <c r="A48" s="1">
        <v>42394</v>
      </c>
      <c r="B48">
        <v>5052501</v>
      </c>
      <c r="C48" t="s">
        <v>61</v>
      </c>
      <c r="D48" t="s">
        <v>191</v>
      </c>
      <c r="E48">
        <f>'[1]02.16'!E42</f>
        <v>6201.75</v>
      </c>
      <c r="F48" s="9">
        <f>'[1]02.16'!F42</f>
        <v>0</v>
      </c>
      <c r="G48">
        <v>4979.3999999999996</v>
      </c>
      <c r="H48" s="14"/>
      <c r="I48" s="5">
        <v>1222.32</v>
      </c>
      <c r="J48" s="14"/>
      <c r="K48" s="4"/>
      <c r="L48" s="8"/>
      <c r="M48" s="8"/>
      <c r="N48" s="18"/>
    </row>
    <row r="49" spans="1:14" x14ac:dyDescent="0.25">
      <c r="A49" s="1">
        <v>42425</v>
      </c>
      <c r="B49">
        <v>5052501</v>
      </c>
      <c r="C49" t="s">
        <v>61</v>
      </c>
      <c r="D49" t="s">
        <v>191</v>
      </c>
      <c r="E49">
        <f>'[1]02.16'!E43</f>
        <v>6202.06</v>
      </c>
      <c r="F49" s="9">
        <f>'[1]02.16'!F43</f>
        <v>0.31000000000040001</v>
      </c>
      <c r="G49">
        <v>4979.63</v>
      </c>
      <c r="H49" s="14">
        <v>0.229999999999563</v>
      </c>
      <c r="I49" s="5">
        <v>1222.3900000000001</v>
      </c>
      <c r="J49" s="14">
        <v>7.0000000000163695E-2</v>
      </c>
      <c r="K49" s="13">
        <f t="shared" si="51"/>
        <v>1.4074000000018161</v>
      </c>
      <c r="L49" s="8">
        <f t="shared" ref="L49" si="70">H49*$C$2</f>
        <v>1.2120999999976969</v>
      </c>
      <c r="M49" s="8">
        <f t="shared" ref="M49" si="71">J49*$C$3</f>
        <v>0.12530000000029301</v>
      </c>
      <c r="N49" s="18">
        <f t="shared" ref="N49" si="72">L49+M49</f>
        <v>1.33739999999799</v>
      </c>
    </row>
    <row r="50" spans="1:14" x14ac:dyDescent="0.25">
      <c r="A50" s="1">
        <v>42394</v>
      </c>
      <c r="B50">
        <v>2048986</v>
      </c>
      <c r="C50" t="s">
        <v>41</v>
      </c>
      <c r="D50" t="s">
        <v>192</v>
      </c>
      <c r="E50">
        <f>'[1]02.16'!E44</f>
        <v>2205.0700000000002</v>
      </c>
      <c r="F50" s="9">
        <f>'[1]02.16'!F44</f>
        <v>0</v>
      </c>
      <c r="G50">
        <v>1909.02</v>
      </c>
      <c r="H50" s="14"/>
      <c r="I50" s="5">
        <v>296.04000000000002</v>
      </c>
      <c r="J50" s="14"/>
      <c r="K50" s="4"/>
      <c r="L50" s="8"/>
      <c r="M50" s="8"/>
      <c r="N50" s="18"/>
    </row>
    <row r="51" spans="1:14" x14ac:dyDescent="0.25">
      <c r="A51" s="1">
        <v>42425</v>
      </c>
      <c r="B51">
        <v>2048986</v>
      </c>
      <c r="C51" t="s">
        <v>41</v>
      </c>
      <c r="D51" t="s">
        <v>192</v>
      </c>
      <c r="E51">
        <f>'[1]02.16'!E45</f>
        <v>2206.08</v>
      </c>
      <c r="F51" s="9">
        <f>'[1]02.16'!F45</f>
        <v>1.00999999999976</v>
      </c>
      <c r="G51">
        <v>1909.67</v>
      </c>
      <c r="H51" s="14">
        <v>0.65000000000009095</v>
      </c>
      <c r="I51" s="5">
        <v>296.39999999999998</v>
      </c>
      <c r="J51" s="14">
        <v>0.36000000000001398</v>
      </c>
      <c r="K51" s="13">
        <f t="shared" si="51"/>
        <v>4.5853999999989101</v>
      </c>
      <c r="L51" s="8">
        <f t="shared" ref="L51" si="73">H51*$C$2</f>
        <v>3.4255000000004792</v>
      </c>
      <c r="M51" s="8">
        <f t="shared" ref="M51" si="74">J51*$C$3</f>
        <v>0.64440000000002506</v>
      </c>
      <c r="N51" s="18">
        <f t="shared" ref="N51" si="75">L51+M51</f>
        <v>4.0699000000005041</v>
      </c>
    </row>
    <row r="52" spans="1:14" x14ac:dyDescent="0.25">
      <c r="A52" s="1">
        <v>42394</v>
      </c>
      <c r="B52">
        <v>1961312</v>
      </c>
      <c r="C52" t="s">
        <v>17</v>
      </c>
      <c r="D52" t="s">
        <v>193</v>
      </c>
      <c r="E52">
        <f>'[1]02.16'!E46</f>
        <v>1946.54</v>
      </c>
      <c r="F52" s="9">
        <f>'[1]02.16'!F46</f>
        <v>0</v>
      </c>
      <c r="G52">
        <v>1411.57</v>
      </c>
      <c r="H52" s="14"/>
      <c r="I52" s="5">
        <v>347.62</v>
      </c>
      <c r="J52" s="14"/>
      <c r="K52" s="4"/>
      <c r="L52" s="8"/>
      <c r="M52" s="8"/>
      <c r="N52" s="18"/>
    </row>
    <row r="53" spans="1:14" x14ac:dyDescent="0.25">
      <c r="A53" s="1">
        <v>42425</v>
      </c>
      <c r="B53">
        <v>1961312</v>
      </c>
      <c r="C53" t="s">
        <v>17</v>
      </c>
      <c r="D53" t="s">
        <v>193</v>
      </c>
      <c r="E53">
        <f>'[1]02.16'!E47</f>
        <v>1946.54</v>
      </c>
      <c r="F53" s="9">
        <f>'[1]02.16'!F47</f>
        <v>0</v>
      </c>
      <c r="G53">
        <v>1411.57</v>
      </c>
      <c r="H53" s="14">
        <v>0</v>
      </c>
      <c r="I53" s="5">
        <v>347.62</v>
      </c>
      <c r="J53" s="14">
        <v>0</v>
      </c>
      <c r="K53" s="13">
        <f t="shared" si="51"/>
        <v>0</v>
      </c>
      <c r="L53" s="8">
        <f t="shared" ref="L53" si="76">H53*$C$2</f>
        <v>0</v>
      </c>
      <c r="M53" s="8">
        <f t="shared" ref="M53" si="77">J53*$C$3</f>
        <v>0</v>
      </c>
      <c r="N53" s="18">
        <f t="shared" ref="N53" si="78">L53+M53</f>
        <v>0</v>
      </c>
    </row>
    <row r="54" spans="1:14" x14ac:dyDescent="0.25">
      <c r="A54" s="1">
        <v>42394</v>
      </c>
      <c r="B54">
        <v>2047076</v>
      </c>
      <c r="C54" t="s">
        <v>48</v>
      </c>
      <c r="D54" t="s">
        <v>194</v>
      </c>
      <c r="E54">
        <f>'[1]02.16'!E48</f>
        <v>1786.88</v>
      </c>
      <c r="F54" s="9">
        <f>'[1]02.16'!F48</f>
        <v>0</v>
      </c>
      <c r="G54">
        <v>1515.62</v>
      </c>
      <c r="H54" s="14"/>
      <c r="I54" s="5">
        <v>271.26</v>
      </c>
      <c r="J54" s="14"/>
      <c r="K54" s="4"/>
      <c r="L54" s="8"/>
      <c r="M54" s="8"/>
      <c r="N54" s="18"/>
    </row>
    <row r="55" spans="1:14" x14ac:dyDescent="0.25">
      <c r="A55" s="1">
        <v>42425</v>
      </c>
      <c r="B55">
        <v>2047076</v>
      </c>
      <c r="C55" t="s">
        <v>48</v>
      </c>
      <c r="D55" t="s">
        <v>194</v>
      </c>
      <c r="E55">
        <f>'[1]02.16'!E49</f>
        <v>1786.88</v>
      </c>
      <c r="F55" s="9">
        <f>'[1]02.16'!F49</f>
        <v>0</v>
      </c>
      <c r="G55">
        <v>1515.62</v>
      </c>
      <c r="H55" s="14">
        <v>0</v>
      </c>
      <c r="I55" s="5">
        <v>271.26</v>
      </c>
      <c r="J55" s="14">
        <v>0</v>
      </c>
      <c r="K55" s="13">
        <f t="shared" si="51"/>
        <v>0</v>
      </c>
      <c r="L55" s="8">
        <f t="shared" ref="L55" si="79">H55*$C$2</f>
        <v>0</v>
      </c>
      <c r="M55" s="8">
        <f t="shared" ref="M55" si="80">J55*$C$3</f>
        <v>0</v>
      </c>
      <c r="N55" s="18">
        <f t="shared" ref="N55" si="81">L55+M55</f>
        <v>0</v>
      </c>
    </row>
    <row r="56" spans="1:14" x14ac:dyDescent="0.25">
      <c r="A56" s="1">
        <v>42394</v>
      </c>
      <c r="B56">
        <v>2802041</v>
      </c>
      <c r="C56" t="s">
        <v>152</v>
      </c>
      <c r="D56" t="s">
        <v>318</v>
      </c>
      <c r="E56">
        <f>'[1]02.16'!E50</f>
        <v>1.41</v>
      </c>
      <c r="F56" s="9">
        <f>'[1]02.16'!F50</f>
        <v>0</v>
      </c>
      <c r="G56">
        <v>1</v>
      </c>
      <c r="H56" s="14"/>
      <c r="I56" s="5">
        <v>0.4</v>
      </c>
      <c r="J56" s="14"/>
      <c r="K56" s="4"/>
      <c r="L56" s="8"/>
      <c r="M56" s="8"/>
      <c r="N56" s="18"/>
    </row>
    <row r="57" spans="1:14" x14ac:dyDescent="0.25">
      <c r="A57" s="1">
        <v>42425</v>
      </c>
      <c r="B57">
        <v>2802041</v>
      </c>
      <c r="C57" t="s">
        <v>152</v>
      </c>
      <c r="D57" t="s">
        <v>318</v>
      </c>
      <c r="E57">
        <f>'[1]02.16'!E51</f>
        <v>1.52</v>
      </c>
      <c r="F57" s="9">
        <f>'[1]02.16'!F51</f>
        <v>0.11</v>
      </c>
      <c r="G57">
        <v>1.08</v>
      </c>
      <c r="H57" s="14">
        <v>8.0000000000000099E-2</v>
      </c>
      <c r="I57" s="5">
        <v>0.44</v>
      </c>
      <c r="J57" s="14">
        <v>0.04</v>
      </c>
      <c r="K57" s="13">
        <f t="shared" si="51"/>
        <v>0.49940000000000001</v>
      </c>
      <c r="L57" s="8">
        <f t="shared" ref="L57" si="82">H57*$C$2</f>
        <v>0.42160000000000047</v>
      </c>
      <c r="M57" s="8">
        <f t="shared" ref="M57" si="83">J57*$C$3</f>
        <v>7.1599999999999997E-2</v>
      </c>
      <c r="N57" s="18">
        <f t="shared" ref="N57" si="84">L57+M57</f>
        <v>0.49320000000000047</v>
      </c>
    </row>
    <row r="58" spans="1:14" x14ac:dyDescent="0.25">
      <c r="A58" s="1">
        <v>42394</v>
      </c>
      <c r="B58">
        <v>2137746</v>
      </c>
      <c r="C58" t="s">
        <v>52</v>
      </c>
      <c r="D58" t="s">
        <v>195</v>
      </c>
      <c r="E58">
        <f>'[1]02.16'!E52</f>
        <v>1248.97</v>
      </c>
      <c r="F58" s="9">
        <f>'[1]02.16'!F52</f>
        <v>0</v>
      </c>
      <c r="G58">
        <v>914.38</v>
      </c>
      <c r="H58" s="14"/>
      <c r="I58" s="5">
        <v>334.59</v>
      </c>
      <c r="J58" s="14"/>
      <c r="K58" s="4"/>
      <c r="L58" s="8"/>
      <c r="M58" s="8"/>
      <c r="N58" s="18"/>
    </row>
    <row r="59" spans="1:14" x14ac:dyDescent="0.25">
      <c r="A59" s="1">
        <v>42425</v>
      </c>
      <c r="B59">
        <v>2137746</v>
      </c>
      <c r="C59" t="s">
        <v>52</v>
      </c>
      <c r="D59" t="s">
        <v>195</v>
      </c>
      <c r="E59">
        <f>'[1]02.16'!E53</f>
        <v>1248.98</v>
      </c>
      <c r="F59" s="9">
        <f>'[1]02.16'!F53</f>
        <v>9.9999999999909103E-3</v>
      </c>
      <c r="G59">
        <v>914.38</v>
      </c>
      <c r="H59" s="14">
        <v>0</v>
      </c>
      <c r="I59" s="5">
        <v>334.59</v>
      </c>
      <c r="J59" s="14">
        <v>0</v>
      </c>
      <c r="K59" s="13">
        <f t="shared" si="51"/>
        <v>4.539999999995873E-2</v>
      </c>
      <c r="L59" s="8">
        <f t="shared" ref="L59" si="85">H59*$C$2</f>
        <v>0</v>
      </c>
      <c r="M59" s="8">
        <f t="shared" ref="M59" si="86">J59*$C$3</f>
        <v>0</v>
      </c>
      <c r="N59" s="18">
        <f t="shared" ref="N59" si="87">L59+M59</f>
        <v>0</v>
      </c>
    </row>
    <row r="60" spans="1:14" x14ac:dyDescent="0.25">
      <c r="A60" s="1">
        <v>42394</v>
      </c>
      <c r="B60">
        <v>2045027</v>
      </c>
      <c r="C60" t="s">
        <v>20</v>
      </c>
      <c r="D60" t="s">
        <v>196</v>
      </c>
      <c r="E60">
        <f>'[1]02.16'!E54</f>
        <v>1605.04</v>
      </c>
      <c r="F60" s="9">
        <f>'[1]02.16'!F54</f>
        <v>0</v>
      </c>
      <c r="G60">
        <v>1193.52</v>
      </c>
      <c r="H60" s="14"/>
      <c r="I60" s="5">
        <v>411.52</v>
      </c>
      <c r="J60" s="14"/>
      <c r="K60" s="4"/>
      <c r="L60" s="8"/>
      <c r="M60" s="8"/>
      <c r="N60" s="18"/>
    </row>
    <row r="61" spans="1:14" x14ac:dyDescent="0.25">
      <c r="A61" s="1">
        <v>42425</v>
      </c>
      <c r="B61">
        <v>2045027</v>
      </c>
      <c r="C61" t="s">
        <v>20</v>
      </c>
      <c r="D61" t="s">
        <v>196</v>
      </c>
      <c r="E61">
        <f>'[1]02.16'!E55</f>
        <v>1605.16</v>
      </c>
      <c r="F61" s="9">
        <f>'[1]02.16'!F55</f>
        <v>0.120000000000118</v>
      </c>
      <c r="G61">
        <v>1193.5999999999999</v>
      </c>
      <c r="H61" s="14">
        <v>8.00000000001546E-2</v>
      </c>
      <c r="I61" s="5">
        <v>411.56</v>
      </c>
      <c r="J61" s="14">
        <v>4.0000000000020498E-2</v>
      </c>
      <c r="K61" s="13">
        <f t="shared" si="51"/>
        <v>0.54480000000053574</v>
      </c>
      <c r="L61" s="8">
        <f t="shared" ref="L61" si="88">H61*$C$2</f>
        <v>0.42160000000081471</v>
      </c>
      <c r="M61" s="8">
        <f t="shared" ref="M61" si="89">J61*$C$3</f>
        <v>7.160000000003669E-2</v>
      </c>
      <c r="N61" s="18">
        <f t="shared" ref="N61" si="90">L61+M61</f>
        <v>0.4932000000008514</v>
      </c>
    </row>
    <row r="62" spans="1:14" x14ac:dyDescent="0.25">
      <c r="A62" s="1">
        <v>42394</v>
      </c>
      <c r="B62">
        <v>2029761</v>
      </c>
      <c r="C62" t="s">
        <v>16</v>
      </c>
      <c r="D62" t="s">
        <v>197</v>
      </c>
      <c r="E62">
        <f>'[1]02.16'!E56</f>
        <v>5683.49</v>
      </c>
      <c r="F62" s="9">
        <f>'[1]02.16'!F56</f>
        <v>0</v>
      </c>
      <c r="G62">
        <v>4034.3</v>
      </c>
      <c r="H62" s="14"/>
      <c r="I62" s="5">
        <v>1649.19</v>
      </c>
      <c r="J62" s="14"/>
      <c r="K62" s="4"/>
      <c r="L62" s="8"/>
      <c r="M62" s="8"/>
      <c r="N62" s="18"/>
    </row>
    <row r="63" spans="1:14" x14ac:dyDescent="0.25">
      <c r="A63" s="1">
        <v>42425</v>
      </c>
      <c r="B63">
        <v>2029761</v>
      </c>
      <c r="C63" t="s">
        <v>16</v>
      </c>
      <c r="D63" t="s">
        <v>197</v>
      </c>
      <c r="E63">
        <f>'[1]02.16'!E57</f>
        <v>5683.5</v>
      </c>
      <c r="F63" s="9">
        <f>'[1]02.16'!F57</f>
        <v>1.00000000002183E-2</v>
      </c>
      <c r="G63">
        <v>4034.3</v>
      </c>
      <c r="H63" s="14">
        <v>0</v>
      </c>
      <c r="I63" s="5">
        <v>1649.19</v>
      </c>
      <c r="J63" s="14">
        <v>0</v>
      </c>
      <c r="K63" s="13">
        <f t="shared" si="51"/>
        <v>4.5400000000991078E-2</v>
      </c>
      <c r="L63" s="8">
        <f t="shared" ref="L63" si="91">H63*$C$2</f>
        <v>0</v>
      </c>
      <c r="M63" s="8">
        <f t="shared" ref="M63" si="92">J63*$C$3</f>
        <v>0</v>
      </c>
      <c r="N63" s="18">
        <f t="shared" ref="N63" si="93">L63+M63</f>
        <v>0</v>
      </c>
    </row>
    <row r="64" spans="1:14" x14ac:dyDescent="0.25">
      <c r="A64" s="1">
        <v>42394</v>
      </c>
      <c r="B64">
        <v>2047067</v>
      </c>
      <c r="C64" t="s">
        <v>43</v>
      </c>
      <c r="D64" t="s">
        <v>198</v>
      </c>
      <c r="E64">
        <f>'[1]02.16'!E58</f>
        <v>526.59</v>
      </c>
      <c r="F64" s="9">
        <f>'[1]02.16'!F58</f>
        <v>0</v>
      </c>
      <c r="G64">
        <v>370.02</v>
      </c>
      <c r="H64" s="14"/>
      <c r="I64" s="5">
        <v>156.56</v>
      </c>
      <c r="J64" s="14"/>
      <c r="K64" s="4"/>
      <c r="L64" s="8"/>
      <c r="M64" s="8"/>
      <c r="N64" s="18"/>
    </row>
    <row r="65" spans="1:14" x14ac:dyDescent="0.25">
      <c r="A65" s="1">
        <v>42425</v>
      </c>
      <c r="B65">
        <v>2047067</v>
      </c>
      <c r="C65" t="s">
        <v>43</v>
      </c>
      <c r="D65" t="s">
        <v>198</v>
      </c>
      <c r="E65">
        <f>'[1]02.16'!E59</f>
        <v>527.13</v>
      </c>
      <c r="F65" s="9">
        <f>'[1]02.16'!F59</f>
        <v>0.53999999999996395</v>
      </c>
      <c r="G65">
        <v>370.36</v>
      </c>
      <c r="H65" s="14">
        <v>0.340000000000032</v>
      </c>
      <c r="I65" s="5">
        <v>156.76</v>
      </c>
      <c r="J65" s="14">
        <v>0.19999999999998899</v>
      </c>
      <c r="K65" s="13">
        <f t="shared" si="51"/>
        <v>2.4515999999998366</v>
      </c>
      <c r="L65" s="8">
        <f t="shared" ref="L65" si="94">H65*$C$2</f>
        <v>1.7918000000001686</v>
      </c>
      <c r="M65" s="8">
        <f t="shared" ref="M65" si="95">J65*$C$3</f>
        <v>0.35799999999998028</v>
      </c>
      <c r="N65" s="18">
        <f t="shared" ref="N65" si="96">L65+M65</f>
        <v>2.1498000000001487</v>
      </c>
    </row>
    <row r="66" spans="1:14" x14ac:dyDescent="0.25">
      <c r="A66" s="1">
        <v>42394</v>
      </c>
      <c r="B66">
        <v>2791375</v>
      </c>
      <c r="C66" t="s">
        <v>137</v>
      </c>
      <c r="D66" t="s">
        <v>319</v>
      </c>
      <c r="E66">
        <f>'[1]02.16'!E60</f>
        <v>34.11</v>
      </c>
      <c r="F66" s="9">
        <f>'[1]02.16'!F60</f>
        <v>0</v>
      </c>
      <c r="G66">
        <v>30.51</v>
      </c>
      <c r="H66" s="14"/>
      <c r="I66" s="5">
        <v>3.6</v>
      </c>
      <c r="J66" s="14"/>
      <c r="K66" s="4"/>
      <c r="L66" s="8"/>
      <c r="M66" s="8"/>
      <c r="N66" s="18"/>
    </row>
    <row r="67" spans="1:14" x14ac:dyDescent="0.25">
      <c r="A67" s="1">
        <v>42425</v>
      </c>
      <c r="B67">
        <v>2791375</v>
      </c>
      <c r="C67" t="s">
        <v>137</v>
      </c>
      <c r="D67" t="s">
        <v>319</v>
      </c>
      <c r="E67">
        <f>'[1]02.16'!E61</f>
        <v>50.43</v>
      </c>
      <c r="F67" s="9">
        <f>'[1]02.16'!F61</f>
        <v>16.32</v>
      </c>
      <c r="G67">
        <v>41.36</v>
      </c>
      <c r="H67" s="14">
        <v>10.85</v>
      </c>
      <c r="I67" s="5">
        <v>9.07</v>
      </c>
      <c r="J67" s="14">
        <v>5.47</v>
      </c>
      <c r="K67" s="13">
        <f t="shared" si="51"/>
        <v>74.092799999999997</v>
      </c>
      <c r="L67" s="8">
        <f t="shared" ref="L67" si="97">H67*$C$2</f>
        <v>57.17949999999999</v>
      </c>
      <c r="M67" s="8">
        <f t="shared" ref="M67" si="98">J67*$C$3</f>
        <v>9.7912999999999997</v>
      </c>
      <c r="N67" s="18">
        <f t="shared" ref="N67" si="99">L67+M67</f>
        <v>66.970799999999997</v>
      </c>
    </row>
    <row r="68" spans="1:14" x14ac:dyDescent="0.25">
      <c r="A68" s="1">
        <v>42394</v>
      </c>
      <c r="B68">
        <v>2323871</v>
      </c>
      <c r="C68" t="s">
        <v>107</v>
      </c>
      <c r="D68" t="s">
        <v>199</v>
      </c>
      <c r="E68">
        <f>'[1]02.16'!E62</f>
        <v>6.22</v>
      </c>
      <c r="F68" s="9">
        <f>'[1]02.16'!F62</f>
        <v>0</v>
      </c>
      <c r="G68">
        <v>6.03</v>
      </c>
      <c r="H68" s="14"/>
      <c r="I68" s="5">
        <v>0.19</v>
      </c>
      <c r="J68" s="14"/>
      <c r="K68" s="4"/>
      <c r="L68" s="8"/>
      <c r="M68" s="8"/>
      <c r="N68" s="18"/>
    </row>
    <row r="69" spans="1:14" x14ac:dyDescent="0.25">
      <c r="A69" s="1">
        <v>42425</v>
      </c>
      <c r="B69">
        <v>2323871</v>
      </c>
      <c r="C69" t="s">
        <v>107</v>
      </c>
      <c r="D69" t="s">
        <v>199</v>
      </c>
      <c r="E69">
        <f>'[1]02.16'!E63</f>
        <v>6.24</v>
      </c>
      <c r="F69" s="9">
        <f>'[1]02.16'!F63</f>
        <v>2.00000000000005E-2</v>
      </c>
      <c r="G69">
        <v>6.04</v>
      </c>
      <c r="H69" s="14">
        <v>9.9999999999997903E-3</v>
      </c>
      <c r="I69" s="5">
        <v>0.19</v>
      </c>
      <c r="J69" s="14">
        <v>0</v>
      </c>
      <c r="K69" s="13">
        <f t="shared" si="51"/>
        <v>9.0800000000002268E-2</v>
      </c>
      <c r="L69" s="8">
        <f t="shared" ref="L69" si="100">H69*$C$2</f>
        <v>5.2699999999998894E-2</v>
      </c>
      <c r="M69" s="8">
        <f t="shared" ref="M69" si="101">J69*$C$3</f>
        <v>0</v>
      </c>
      <c r="N69" s="18">
        <f t="shared" ref="N69" si="102">L69+M69</f>
        <v>5.2699999999998894E-2</v>
      </c>
    </row>
    <row r="70" spans="1:14" x14ac:dyDescent="0.25">
      <c r="A70" s="1">
        <v>42394</v>
      </c>
      <c r="B70">
        <v>1985742</v>
      </c>
      <c r="C70" t="s">
        <v>74</v>
      </c>
      <c r="D70" t="s">
        <v>320</v>
      </c>
      <c r="E70">
        <f>'[1]02.16'!E64</f>
        <v>3928.34</v>
      </c>
      <c r="F70" s="9">
        <f>'[1]02.16'!F64</f>
        <v>0</v>
      </c>
      <c r="G70">
        <v>2540.52</v>
      </c>
      <c r="H70" s="14"/>
      <c r="I70" s="5">
        <v>1387.81</v>
      </c>
      <c r="J70" s="14"/>
      <c r="K70" s="4"/>
      <c r="L70" s="8"/>
      <c r="M70" s="8"/>
      <c r="N70" s="18"/>
    </row>
    <row r="71" spans="1:14" x14ac:dyDescent="0.25">
      <c r="A71" s="1">
        <v>42425</v>
      </c>
      <c r="B71">
        <v>1985742</v>
      </c>
      <c r="C71" t="s">
        <v>74</v>
      </c>
      <c r="D71" t="s">
        <v>320</v>
      </c>
      <c r="E71">
        <f>'[1]02.16'!E65</f>
        <v>3928.34</v>
      </c>
      <c r="F71" s="9">
        <f>'[1]02.16'!F65</f>
        <v>0</v>
      </c>
      <c r="G71">
        <v>2540.52</v>
      </c>
      <c r="H71" s="14">
        <v>0</v>
      </c>
      <c r="I71" s="5">
        <v>1387.81</v>
      </c>
      <c r="J71" s="14">
        <v>0</v>
      </c>
      <c r="K71" s="13">
        <f t="shared" si="51"/>
        <v>0</v>
      </c>
      <c r="L71" s="8">
        <f t="shared" ref="L71" si="103">H71*$C$2</f>
        <v>0</v>
      </c>
      <c r="M71" s="8">
        <f t="shared" ref="M71" si="104">J71*$C$3</f>
        <v>0</v>
      </c>
      <c r="N71" s="18">
        <f t="shared" ref="N71" si="105">L71+M71</f>
        <v>0</v>
      </c>
    </row>
    <row r="72" spans="1:14" x14ac:dyDescent="0.25">
      <c r="A72" s="1">
        <v>42394</v>
      </c>
      <c r="B72">
        <v>2072631</v>
      </c>
      <c r="C72" t="s">
        <v>42</v>
      </c>
      <c r="D72" t="s">
        <v>200</v>
      </c>
      <c r="E72">
        <f>'[1]02.16'!E66</f>
        <v>2419.1799999999998</v>
      </c>
      <c r="F72" s="9">
        <f>'[1]02.16'!F66</f>
        <v>0</v>
      </c>
      <c r="G72">
        <v>2118.17</v>
      </c>
      <c r="H72" s="14"/>
      <c r="I72" s="5">
        <v>301.01</v>
      </c>
      <c r="J72" s="14"/>
      <c r="K72" s="4"/>
      <c r="L72" s="8"/>
      <c r="M72" s="8"/>
      <c r="N72" s="18"/>
    </row>
    <row r="73" spans="1:14" x14ac:dyDescent="0.25">
      <c r="A73" s="1">
        <v>42425</v>
      </c>
      <c r="B73">
        <v>2072631</v>
      </c>
      <c r="C73" t="s">
        <v>42</v>
      </c>
      <c r="D73" t="s">
        <v>200</v>
      </c>
      <c r="E73">
        <f>'[1]02.16'!E67</f>
        <v>2419.9499999999998</v>
      </c>
      <c r="F73" s="9">
        <f>'[1]02.16'!F67</f>
        <v>0.770000000000437</v>
      </c>
      <c r="G73">
        <v>2118.69</v>
      </c>
      <c r="H73" s="14">
        <v>0.51999999999998203</v>
      </c>
      <c r="I73" s="5">
        <v>301.26</v>
      </c>
      <c r="J73" s="14">
        <v>0.25</v>
      </c>
      <c r="K73" s="13">
        <f t="shared" si="51"/>
        <v>3.4958000000019842</v>
      </c>
      <c r="L73" s="8">
        <f t="shared" ref="L73" si="106">H73*$C$2</f>
        <v>2.7403999999999051</v>
      </c>
      <c r="M73" s="8">
        <f t="shared" ref="M73" si="107">J73*$C$3</f>
        <v>0.44750000000000001</v>
      </c>
      <c r="N73" s="18">
        <f t="shared" ref="N73" si="108">L73+M73</f>
        <v>3.1878999999999049</v>
      </c>
    </row>
    <row r="74" spans="1:14" x14ac:dyDescent="0.25">
      <c r="A74" s="1">
        <v>42394</v>
      </c>
      <c r="B74">
        <v>2047059</v>
      </c>
      <c r="C74" t="s">
        <v>19</v>
      </c>
      <c r="D74" t="s">
        <v>201</v>
      </c>
      <c r="E74">
        <f>'[1]02.16'!E68</f>
        <v>6456.24</v>
      </c>
      <c r="F74" s="9">
        <f>'[1]02.16'!F68</f>
        <v>0</v>
      </c>
      <c r="G74">
        <v>5507.37</v>
      </c>
      <c r="H74" s="14"/>
      <c r="I74" s="5">
        <v>948.86</v>
      </c>
      <c r="J74" s="14"/>
      <c r="K74" s="4"/>
      <c r="L74" s="8"/>
      <c r="M74" s="8"/>
      <c r="N74" s="18"/>
    </row>
    <row r="75" spans="1:14" x14ac:dyDescent="0.25">
      <c r="A75" s="1">
        <v>42425</v>
      </c>
      <c r="B75">
        <v>2047059</v>
      </c>
      <c r="C75" t="s">
        <v>19</v>
      </c>
      <c r="D75" t="s">
        <v>201</v>
      </c>
      <c r="E75">
        <f>'[1]02.16'!E69</f>
        <v>6456.24</v>
      </c>
      <c r="F75" s="9">
        <f>'[1]02.16'!F69</f>
        <v>0</v>
      </c>
      <c r="G75">
        <v>5507.37</v>
      </c>
      <c r="H75" s="14">
        <v>0</v>
      </c>
      <c r="I75" s="5">
        <v>948.86</v>
      </c>
      <c r="J75" s="14">
        <v>0</v>
      </c>
      <c r="K75" s="13">
        <f t="shared" si="51"/>
        <v>0</v>
      </c>
      <c r="L75" s="8">
        <f t="shared" ref="L75" si="109">H75*$C$2</f>
        <v>0</v>
      </c>
      <c r="M75" s="8">
        <f t="shared" ref="M75" si="110">J75*$C$3</f>
        <v>0</v>
      </c>
      <c r="N75" s="18">
        <f t="shared" ref="N75" si="111">L75+M75</f>
        <v>0</v>
      </c>
    </row>
    <row r="76" spans="1:14" x14ac:dyDescent="0.25">
      <c r="A76" s="1">
        <v>42394</v>
      </c>
      <c r="B76">
        <v>2358523</v>
      </c>
      <c r="C76" t="s">
        <v>123</v>
      </c>
      <c r="D76" t="s">
        <v>202</v>
      </c>
      <c r="E76">
        <f>'[1]02.16'!E70</f>
        <v>3623.27</v>
      </c>
      <c r="F76" s="9">
        <f>'[1]02.16'!F70</f>
        <v>0</v>
      </c>
      <c r="G76">
        <v>2732.73</v>
      </c>
      <c r="H76" s="14"/>
      <c r="I76" s="5">
        <v>890.54</v>
      </c>
      <c r="J76" s="14"/>
      <c r="K76" s="4"/>
      <c r="L76" s="8"/>
      <c r="M76" s="8"/>
      <c r="N76" s="18"/>
    </row>
    <row r="77" spans="1:14" x14ac:dyDescent="0.25">
      <c r="A77" s="1">
        <v>42425</v>
      </c>
      <c r="B77">
        <v>2358523</v>
      </c>
      <c r="C77" t="s">
        <v>123</v>
      </c>
      <c r="D77" t="s">
        <v>202</v>
      </c>
      <c r="E77">
        <f>'[1]02.16'!E71</f>
        <v>3623.39</v>
      </c>
      <c r="F77" s="9">
        <f>'[1]02.16'!F71</f>
        <v>0.119999999999891</v>
      </c>
      <c r="G77">
        <v>2732.8</v>
      </c>
      <c r="H77" s="14">
        <v>7.0000000000163695E-2</v>
      </c>
      <c r="I77" s="5">
        <v>890.58</v>
      </c>
      <c r="J77" s="14">
        <v>4.00000000000773E-2</v>
      </c>
      <c r="K77" s="13">
        <f t="shared" si="51"/>
        <v>0.54479999999950512</v>
      </c>
      <c r="L77" s="8">
        <f t="shared" ref="L77" si="112">H77*$C$2</f>
        <v>0.36890000000086265</v>
      </c>
      <c r="M77" s="8">
        <f t="shared" ref="M77" si="113">J77*$C$3</f>
        <v>7.1600000000138372E-2</v>
      </c>
      <c r="N77" s="18">
        <f t="shared" ref="N77" si="114">L77+M77</f>
        <v>0.44050000000100104</v>
      </c>
    </row>
    <row r="78" spans="1:14" x14ac:dyDescent="0.25">
      <c r="A78" s="1">
        <v>42394</v>
      </c>
      <c r="B78">
        <v>2048989</v>
      </c>
      <c r="C78" t="s">
        <v>47</v>
      </c>
      <c r="D78" t="s">
        <v>203</v>
      </c>
      <c r="E78">
        <f>'[1]02.16'!E72</f>
        <v>290.39</v>
      </c>
      <c r="F78" s="9">
        <f>'[1]02.16'!F72</f>
        <v>0</v>
      </c>
      <c r="G78">
        <v>217.43</v>
      </c>
      <c r="H78" s="14"/>
      <c r="I78" s="5">
        <v>72.959999999999994</v>
      </c>
      <c r="J78" s="14"/>
      <c r="K78" s="4"/>
      <c r="L78" s="8"/>
      <c r="M78" s="8"/>
      <c r="N78" s="18"/>
    </row>
    <row r="79" spans="1:14" x14ac:dyDescent="0.25">
      <c r="A79" s="1">
        <v>42425</v>
      </c>
      <c r="B79">
        <v>2048989</v>
      </c>
      <c r="C79" t="s">
        <v>47</v>
      </c>
      <c r="D79" t="s">
        <v>203</v>
      </c>
      <c r="E79">
        <f>'[1]02.16'!E73</f>
        <v>290.54000000000002</v>
      </c>
      <c r="F79" s="9">
        <f>'[1]02.16'!F73</f>
        <v>0.150000000000034</v>
      </c>
      <c r="G79">
        <v>217.53</v>
      </c>
      <c r="H79" s="14">
        <v>9.9999999999994302E-2</v>
      </c>
      <c r="I79" s="5">
        <v>73</v>
      </c>
      <c r="J79" s="14">
        <v>3.9999999999992E-2</v>
      </c>
      <c r="K79" s="13">
        <f t="shared" si="51"/>
        <v>0.68100000000015437</v>
      </c>
      <c r="L79" s="8">
        <f t="shared" ref="L79" si="115">H79*$C$2</f>
        <v>0.52699999999996994</v>
      </c>
      <c r="M79" s="8">
        <f t="shared" ref="M79" si="116">J79*$C$3</f>
        <v>7.1599999999985675E-2</v>
      </c>
      <c r="N79" s="18">
        <f t="shared" ref="N79" si="117">L79+M79</f>
        <v>0.59859999999995561</v>
      </c>
    </row>
    <row r="80" spans="1:14" x14ac:dyDescent="0.25">
      <c r="A80" s="1">
        <v>42394</v>
      </c>
      <c r="B80">
        <v>2071038</v>
      </c>
      <c r="C80" t="s">
        <v>46</v>
      </c>
      <c r="D80" t="s">
        <v>204</v>
      </c>
      <c r="E80">
        <f>'[1]02.16'!E74</f>
        <v>161.53</v>
      </c>
      <c r="F80" s="9">
        <f>'[1]02.16'!F74</f>
        <v>0</v>
      </c>
      <c r="G80">
        <v>128.55000000000001</v>
      </c>
      <c r="H80" s="14"/>
      <c r="I80" s="5">
        <v>32.97</v>
      </c>
      <c r="J80" s="14"/>
      <c r="K80" s="4"/>
      <c r="L80" s="8"/>
      <c r="M80" s="8"/>
      <c r="N80" s="18"/>
    </row>
    <row r="81" spans="1:14" x14ac:dyDescent="0.25">
      <c r="A81" s="1">
        <v>42425</v>
      </c>
      <c r="B81">
        <v>2071038</v>
      </c>
      <c r="C81" t="s">
        <v>46</v>
      </c>
      <c r="D81" t="s">
        <v>204</v>
      </c>
      <c r="E81">
        <f>'[1]02.16'!E75</f>
        <v>161.63999999999999</v>
      </c>
      <c r="F81" s="9">
        <f>'[1]02.16'!F75</f>
        <v>0.110000000000014</v>
      </c>
      <c r="G81">
        <v>128.63</v>
      </c>
      <c r="H81" s="14">
        <v>7.9999999999984098E-2</v>
      </c>
      <c r="I81" s="5">
        <v>32.99</v>
      </c>
      <c r="J81" s="14">
        <v>2.0000000000003099E-2</v>
      </c>
      <c r="K81" s="13">
        <f t="shared" si="51"/>
        <v>0.49940000000006357</v>
      </c>
      <c r="L81" s="8">
        <f t="shared" ref="L81" si="118">H81*$C$2</f>
        <v>0.42159999999991615</v>
      </c>
      <c r="M81" s="8">
        <f t="shared" ref="M81" si="119">J81*$C$3</f>
        <v>3.580000000000555E-2</v>
      </c>
      <c r="N81" s="18">
        <f t="shared" ref="N81" si="120">L81+M81</f>
        <v>0.4573999999999217</v>
      </c>
    </row>
    <row r="82" spans="1:14" x14ac:dyDescent="0.25">
      <c r="A82" s="1">
        <v>42394</v>
      </c>
      <c r="B82">
        <v>2774303</v>
      </c>
      <c r="C82" t="s">
        <v>150</v>
      </c>
      <c r="D82" t="s">
        <v>205</v>
      </c>
      <c r="E82">
        <f>'[1]02.16'!E76</f>
        <v>2324.5300000000002</v>
      </c>
      <c r="F82" s="9">
        <f>'[1]02.16'!F76</f>
        <v>0</v>
      </c>
      <c r="G82">
        <v>1566.8</v>
      </c>
      <c r="H82" s="14"/>
      <c r="I82" s="5">
        <v>757.73</v>
      </c>
      <c r="J82" s="14"/>
      <c r="K82" s="4"/>
      <c r="L82" s="8"/>
      <c r="M82" s="8"/>
      <c r="N82" s="18"/>
    </row>
    <row r="83" spans="1:14" x14ac:dyDescent="0.25">
      <c r="A83" s="1">
        <v>42425</v>
      </c>
      <c r="B83">
        <v>2774303</v>
      </c>
      <c r="C83" t="s">
        <v>150</v>
      </c>
      <c r="D83" t="s">
        <v>205</v>
      </c>
      <c r="E83">
        <f>'[1]02.16'!E77</f>
        <v>2944.44</v>
      </c>
      <c r="F83" s="9">
        <f>'[1]02.16'!F77</f>
        <v>619.91</v>
      </c>
      <c r="G83">
        <v>1976.66</v>
      </c>
      <c r="H83" s="14">
        <v>409.86</v>
      </c>
      <c r="I83" s="5">
        <v>967.77</v>
      </c>
      <c r="J83" s="14">
        <v>210.04</v>
      </c>
      <c r="K83" s="13">
        <f t="shared" si="51"/>
        <v>2814.3914</v>
      </c>
      <c r="L83" s="8">
        <f t="shared" ref="L83" si="121">H83*$C$2</f>
        <v>2159.9621999999999</v>
      </c>
      <c r="M83" s="8">
        <f t="shared" ref="M83" si="122">J83*$C$3</f>
        <v>375.97159999999997</v>
      </c>
      <c r="N83" s="18">
        <f t="shared" ref="N83" si="123">L83+M83</f>
        <v>2535.9337999999998</v>
      </c>
    </row>
    <row r="84" spans="1:14" x14ac:dyDescent="0.25">
      <c r="A84" s="1">
        <v>42394</v>
      </c>
      <c r="B84">
        <v>2388219</v>
      </c>
      <c r="C84" t="s">
        <v>124</v>
      </c>
      <c r="D84" t="s">
        <v>125</v>
      </c>
      <c r="E84">
        <f>'[1]02.16'!E78</f>
        <v>3436.01</v>
      </c>
      <c r="F84" s="9">
        <f>'[1]02.16'!F78</f>
        <v>0</v>
      </c>
      <c r="G84">
        <v>2983.08</v>
      </c>
      <c r="H84" s="14"/>
      <c r="I84" s="5">
        <v>452.93</v>
      </c>
      <c r="J84" s="14"/>
      <c r="K84" s="4"/>
      <c r="L84" s="8"/>
      <c r="M84" s="8"/>
      <c r="N84" s="18"/>
    </row>
    <row r="85" spans="1:14" x14ac:dyDescent="0.25">
      <c r="A85" s="1">
        <v>42425</v>
      </c>
      <c r="B85">
        <v>2388219</v>
      </c>
      <c r="C85" t="s">
        <v>124</v>
      </c>
      <c r="D85" t="s">
        <v>125</v>
      </c>
      <c r="E85">
        <f>'[1]02.16'!E79</f>
        <v>3503.79</v>
      </c>
      <c r="F85" s="9">
        <f>'[1]02.16'!F79</f>
        <v>67.779999999999703</v>
      </c>
      <c r="G85">
        <v>3022.57</v>
      </c>
      <c r="H85" s="14">
        <v>39.490000000000201</v>
      </c>
      <c r="I85" s="5">
        <v>481.21</v>
      </c>
      <c r="J85" s="14">
        <v>28.28</v>
      </c>
      <c r="K85" s="13">
        <f t="shared" si="51"/>
        <v>307.72119999999865</v>
      </c>
      <c r="L85" s="8">
        <f t="shared" ref="L85" si="124">H85*$C$2</f>
        <v>208.11230000000103</v>
      </c>
      <c r="M85" s="8">
        <f t="shared" ref="M85" si="125">J85*$C$3</f>
        <v>50.621200000000002</v>
      </c>
      <c r="N85" s="18">
        <f t="shared" ref="N85" si="126">L85+M85</f>
        <v>258.73350000000102</v>
      </c>
    </row>
    <row r="86" spans="1:14" x14ac:dyDescent="0.25">
      <c r="A86" s="1">
        <v>42394</v>
      </c>
      <c r="B86">
        <v>2048993</v>
      </c>
      <c r="C86" t="s">
        <v>50</v>
      </c>
      <c r="D86" t="s">
        <v>206</v>
      </c>
      <c r="E86">
        <f>'[1]02.16'!E80</f>
        <v>1494.16</v>
      </c>
      <c r="F86" s="9">
        <f>'[1]02.16'!F80</f>
        <v>0</v>
      </c>
      <c r="G86">
        <v>1214.06</v>
      </c>
      <c r="H86" s="14"/>
      <c r="I86" s="5">
        <v>280.08999999999997</v>
      </c>
      <c r="J86" s="14"/>
      <c r="K86" s="4"/>
      <c r="L86" s="8"/>
      <c r="M86" s="8"/>
      <c r="N86" s="18"/>
    </row>
    <row r="87" spans="1:14" x14ac:dyDescent="0.25">
      <c r="A87" s="1">
        <v>42425</v>
      </c>
      <c r="B87">
        <v>2048993</v>
      </c>
      <c r="C87" t="s">
        <v>50</v>
      </c>
      <c r="D87" t="s">
        <v>206</v>
      </c>
      <c r="E87">
        <f>'[1]02.16'!E81</f>
        <v>1494.16</v>
      </c>
      <c r="F87" s="9">
        <f>'[1]02.16'!F81</f>
        <v>0</v>
      </c>
      <c r="G87">
        <v>1214.06</v>
      </c>
      <c r="H87" s="14">
        <v>0</v>
      </c>
      <c r="I87" s="5">
        <v>280.08999999999997</v>
      </c>
      <c r="J87" s="14">
        <v>0</v>
      </c>
      <c r="K87" s="13">
        <f t="shared" si="51"/>
        <v>0</v>
      </c>
      <c r="L87" s="8">
        <f t="shared" ref="L87" si="127">H87*$C$2</f>
        <v>0</v>
      </c>
      <c r="M87" s="8">
        <f t="shared" ref="M87" si="128">J87*$C$3</f>
        <v>0</v>
      </c>
      <c r="N87" s="18">
        <f t="shared" ref="N87" si="129">L87+M87</f>
        <v>0</v>
      </c>
    </row>
    <row r="88" spans="1:14" x14ac:dyDescent="0.25">
      <c r="A88" s="1">
        <v>42394</v>
      </c>
      <c r="B88">
        <v>2156784</v>
      </c>
      <c r="C88" t="s">
        <v>51</v>
      </c>
      <c r="D88" t="s">
        <v>207</v>
      </c>
      <c r="E88">
        <f>'[1]02.16'!E82</f>
        <v>2074.37</v>
      </c>
      <c r="F88" s="9">
        <f>'[1]02.16'!F82</f>
        <v>0</v>
      </c>
      <c r="G88">
        <v>1869.48</v>
      </c>
      <c r="H88" s="14"/>
      <c r="I88" s="5">
        <v>204.88</v>
      </c>
      <c r="J88" s="14"/>
      <c r="K88" s="4"/>
      <c r="L88" s="8"/>
      <c r="M88" s="8"/>
      <c r="N88" s="18"/>
    </row>
    <row r="89" spans="1:14" x14ac:dyDescent="0.25">
      <c r="A89" s="1">
        <v>42425</v>
      </c>
      <c r="B89">
        <v>2156784</v>
      </c>
      <c r="C89" t="s">
        <v>51</v>
      </c>
      <c r="D89" t="s">
        <v>207</v>
      </c>
      <c r="E89">
        <f>'[1]02.16'!E83</f>
        <v>2074.4699999999998</v>
      </c>
      <c r="F89" s="9">
        <f>'[1]02.16'!F83</f>
        <v>0.10000000000036401</v>
      </c>
      <c r="G89">
        <v>1869.55</v>
      </c>
      <c r="H89" s="14">
        <v>6.9999999999936294E-2</v>
      </c>
      <c r="I89" s="5">
        <v>204.91</v>
      </c>
      <c r="J89" s="14">
        <v>3.0000000000001099E-2</v>
      </c>
      <c r="K89" s="13">
        <f t="shared" si="51"/>
        <v>0.45400000000165258</v>
      </c>
      <c r="L89" s="8">
        <f t="shared" ref="L89" si="130">H89*$C$2</f>
        <v>0.36889999999966422</v>
      </c>
      <c r="M89" s="8">
        <f t="shared" ref="M89" si="131">J89*$C$3</f>
        <v>5.3700000000001968E-2</v>
      </c>
      <c r="N89" s="18">
        <f t="shared" ref="N89" si="132">L89+M89</f>
        <v>0.42259999999966619</v>
      </c>
    </row>
    <row r="90" spans="1:14" x14ac:dyDescent="0.25">
      <c r="A90" s="1">
        <v>42394</v>
      </c>
      <c r="B90">
        <v>1401965</v>
      </c>
      <c r="C90" t="s">
        <v>122</v>
      </c>
      <c r="D90" t="s">
        <v>208</v>
      </c>
      <c r="E90">
        <f>'[1]02.16'!E84</f>
        <v>2572.7530000000002</v>
      </c>
      <c r="F90" s="9">
        <f>'[1]02.16'!F84</f>
        <v>0</v>
      </c>
      <c r="G90">
        <v>801.01400000000001</v>
      </c>
      <c r="H90" s="14"/>
      <c r="I90" s="5">
        <v>113.31100000000001</v>
      </c>
      <c r="J90" s="14"/>
      <c r="K90" s="4"/>
      <c r="L90" s="8"/>
      <c r="M90" s="8"/>
      <c r="N90" s="18"/>
    </row>
    <row r="91" spans="1:14" x14ac:dyDescent="0.25">
      <c r="A91" s="1">
        <v>42425</v>
      </c>
      <c r="B91">
        <v>1401965</v>
      </c>
      <c r="C91" t="s">
        <v>122</v>
      </c>
      <c r="D91" t="s">
        <v>208</v>
      </c>
      <c r="E91">
        <f>'[1]02.16'!E85</f>
        <v>2572.7530000000002</v>
      </c>
      <c r="F91" s="9">
        <f>'[1]02.16'!F85</f>
        <v>0</v>
      </c>
      <c r="G91">
        <v>801.01400000000001</v>
      </c>
      <c r="H91" s="14">
        <v>0</v>
      </c>
      <c r="I91" s="5">
        <v>113.31100000000001</v>
      </c>
      <c r="J91" s="14">
        <v>0</v>
      </c>
      <c r="K91" s="13">
        <f t="shared" si="51"/>
        <v>0</v>
      </c>
      <c r="L91" s="8">
        <f t="shared" ref="L91" si="133">H91*$C$2</f>
        <v>0</v>
      </c>
      <c r="M91" s="8">
        <f t="shared" ref="M91" si="134">J91*$C$3</f>
        <v>0</v>
      </c>
      <c r="N91" s="18">
        <f t="shared" ref="N91" si="135">L91+M91</f>
        <v>0</v>
      </c>
    </row>
    <row r="92" spans="1:14" x14ac:dyDescent="0.25">
      <c r="A92" s="1">
        <v>42394</v>
      </c>
      <c r="B92">
        <v>2330369</v>
      </c>
      <c r="C92" t="s">
        <v>126</v>
      </c>
      <c r="D92" t="s">
        <v>127</v>
      </c>
      <c r="E92">
        <f>'[1]02.16'!E86</f>
        <v>2126.23</v>
      </c>
      <c r="F92" s="9">
        <f>'[1]02.16'!F86</f>
        <v>0</v>
      </c>
      <c r="G92">
        <v>1742.45</v>
      </c>
      <c r="H92" s="14"/>
      <c r="I92" s="5">
        <v>383.77</v>
      </c>
      <c r="J92" s="14"/>
      <c r="K92" s="4"/>
      <c r="L92" s="8"/>
      <c r="M92" s="8"/>
      <c r="N92" s="18"/>
    </row>
    <row r="93" spans="1:14" x14ac:dyDescent="0.25">
      <c r="A93" s="1">
        <v>42425</v>
      </c>
      <c r="B93">
        <v>2330369</v>
      </c>
      <c r="C93" t="s">
        <v>126</v>
      </c>
      <c r="D93" t="s">
        <v>127</v>
      </c>
      <c r="E93">
        <f>'[1]02.16'!E87</f>
        <v>2131.6</v>
      </c>
      <c r="F93" s="9">
        <f>'[1]02.16'!F87</f>
        <v>5.36999999999989</v>
      </c>
      <c r="G93">
        <v>1747.83</v>
      </c>
      <c r="H93" s="14">
        <v>5.37999999999988</v>
      </c>
      <c r="I93" s="5">
        <v>383.77</v>
      </c>
      <c r="J93" s="14">
        <v>0</v>
      </c>
      <c r="K93" s="13">
        <f t="shared" si="51"/>
        <v>24.379799999999502</v>
      </c>
      <c r="L93" s="8">
        <f t="shared" ref="L93" si="136">H93*$C$2</f>
        <v>28.352599999999367</v>
      </c>
      <c r="M93" s="8">
        <f t="shared" ref="M93" si="137">J93*$C$3</f>
        <v>0</v>
      </c>
      <c r="N93" s="18">
        <f t="shared" ref="N93" si="138">L93+M93</f>
        <v>28.352599999999367</v>
      </c>
    </row>
    <row r="94" spans="1:14" x14ac:dyDescent="0.25">
      <c r="A94" s="1">
        <v>42394</v>
      </c>
      <c r="B94">
        <v>2583999</v>
      </c>
      <c r="C94" t="s">
        <v>151</v>
      </c>
      <c r="D94" t="s">
        <v>209</v>
      </c>
      <c r="E94">
        <f>'[1]02.16'!E88</f>
        <v>709.3</v>
      </c>
      <c r="F94" s="9">
        <f>'[1]02.16'!F88</f>
        <v>0</v>
      </c>
      <c r="G94">
        <v>472.51</v>
      </c>
      <c r="H94" s="14"/>
      <c r="I94" s="5">
        <v>236.78</v>
      </c>
      <c r="J94" s="14"/>
      <c r="K94" s="4"/>
      <c r="L94" s="8"/>
      <c r="M94" s="8"/>
      <c r="N94" s="18"/>
    </row>
    <row r="95" spans="1:14" x14ac:dyDescent="0.25">
      <c r="A95" s="1">
        <v>42425</v>
      </c>
      <c r="B95">
        <v>2583999</v>
      </c>
      <c r="C95" t="s">
        <v>151</v>
      </c>
      <c r="D95" t="s">
        <v>209</v>
      </c>
      <c r="E95">
        <f>'[1]02.16'!E89</f>
        <v>709.3</v>
      </c>
      <c r="F95" s="9">
        <f>'[1]02.16'!F89</f>
        <v>0</v>
      </c>
      <c r="G95">
        <v>472.51</v>
      </c>
      <c r="H95" s="14">
        <v>0</v>
      </c>
      <c r="I95" s="5">
        <v>236.78</v>
      </c>
      <c r="J95" s="14">
        <v>0</v>
      </c>
      <c r="K95" s="13">
        <f t="shared" si="51"/>
        <v>0</v>
      </c>
      <c r="L95" s="8">
        <f t="shared" ref="L95" si="139">H95*$C$2</f>
        <v>0</v>
      </c>
      <c r="M95" s="8">
        <f t="shared" ref="M95" si="140">J95*$C$3</f>
        <v>0</v>
      </c>
      <c r="N95" s="18">
        <f t="shared" ref="N95" si="141">L95+M95</f>
        <v>0</v>
      </c>
    </row>
    <row r="96" spans="1:14" x14ac:dyDescent="0.25">
      <c r="A96" s="1">
        <v>42394</v>
      </c>
      <c r="B96">
        <v>2344215</v>
      </c>
      <c r="C96" t="s">
        <v>120</v>
      </c>
      <c r="D96" t="s">
        <v>121</v>
      </c>
      <c r="E96">
        <f>'[1]02.16'!E90</f>
        <v>1605.88</v>
      </c>
      <c r="F96" s="9">
        <f>'[1]02.16'!F90</f>
        <v>0</v>
      </c>
      <c r="G96">
        <v>1408.72</v>
      </c>
      <c r="H96" s="14"/>
      <c r="I96" s="5">
        <v>197.15</v>
      </c>
      <c r="J96" s="14"/>
      <c r="K96" s="4"/>
      <c r="L96" s="8"/>
      <c r="M96" s="8"/>
      <c r="N96" s="18"/>
    </row>
    <row r="97" spans="1:14" x14ac:dyDescent="0.25">
      <c r="A97" s="1">
        <v>42425</v>
      </c>
      <c r="B97">
        <v>2344215</v>
      </c>
      <c r="C97" t="s">
        <v>120</v>
      </c>
      <c r="D97" t="s">
        <v>121</v>
      </c>
      <c r="E97">
        <f>'[1]02.16'!E91</f>
        <v>1605.88</v>
      </c>
      <c r="F97" s="9">
        <f>'[1]02.16'!F91</f>
        <v>0</v>
      </c>
      <c r="G97">
        <v>1408.72</v>
      </c>
      <c r="H97" s="14">
        <v>0</v>
      </c>
      <c r="I97" s="5">
        <v>197.15</v>
      </c>
      <c r="J97" s="14">
        <v>0</v>
      </c>
      <c r="K97" s="13">
        <f t="shared" si="51"/>
        <v>0</v>
      </c>
      <c r="L97" s="8">
        <f t="shared" ref="L97" si="142">H97*$C$2</f>
        <v>0</v>
      </c>
      <c r="M97" s="8">
        <f t="shared" ref="M97" si="143">J97*$C$3</f>
        <v>0</v>
      </c>
      <c r="N97" s="18">
        <f t="shared" ref="N97" si="144">L97+M97</f>
        <v>0</v>
      </c>
    </row>
    <row r="98" spans="1:14" x14ac:dyDescent="0.25">
      <c r="A98" s="1">
        <v>42394</v>
      </c>
      <c r="B98">
        <v>1960950</v>
      </c>
      <c r="C98" t="s">
        <v>58</v>
      </c>
      <c r="D98" t="s">
        <v>210</v>
      </c>
      <c r="E98">
        <f>'[1]02.16'!E92</f>
        <v>764.41</v>
      </c>
      <c r="F98" s="9">
        <f>'[1]02.16'!F92</f>
        <v>0</v>
      </c>
      <c r="G98">
        <v>640.38</v>
      </c>
      <c r="H98" s="14"/>
      <c r="I98" s="5">
        <v>124.03</v>
      </c>
      <c r="J98" s="14"/>
      <c r="K98" s="4"/>
      <c r="L98" s="8"/>
      <c r="M98" s="8"/>
      <c r="N98" s="18"/>
    </row>
    <row r="99" spans="1:14" x14ac:dyDescent="0.25">
      <c r="A99" s="1">
        <v>42425</v>
      </c>
      <c r="B99">
        <v>1960950</v>
      </c>
      <c r="C99" t="s">
        <v>58</v>
      </c>
      <c r="D99" t="s">
        <v>210</v>
      </c>
      <c r="E99">
        <f>'[1]02.16'!E93</f>
        <v>764.42</v>
      </c>
      <c r="F99" s="9">
        <f>'[1]02.16'!F93</f>
        <v>9.9999999999909103E-3</v>
      </c>
      <c r="G99">
        <v>640.39</v>
      </c>
      <c r="H99" s="14">
        <v>9.9999999999909103E-3</v>
      </c>
      <c r="I99" s="5">
        <v>124.03</v>
      </c>
      <c r="J99" s="14">
        <v>0</v>
      </c>
      <c r="K99" s="13">
        <f t="shared" si="51"/>
        <v>4.539999999995873E-2</v>
      </c>
      <c r="L99" s="8">
        <f t="shared" ref="L99" si="145">H99*$C$2</f>
        <v>5.2699999999952091E-2</v>
      </c>
      <c r="M99" s="8">
        <f t="shared" ref="M99" si="146">J99*$C$3</f>
        <v>0</v>
      </c>
      <c r="N99" s="18">
        <f t="shared" ref="N99" si="147">L99+M99</f>
        <v>5.2699999999952091E-2</v>
      </c>
    </row>
    <row r="100" spans="1:14" x14ac:dyDescent="0.25">
      <c r="A100" s="1">
        <v>42394</v>
      </c>
      <c r="B100">
        <v>2822663</v>
      </c>
      <c r="C100" t="s">
        <v>149</v>
      </c>
      <c r="D100" t="s">
        <v>211</v>
      </c>
      <c r="E100">
        <f>'[1]02.16'!E94</f>
        <v>9.39</v>
      </c>
      <c r="F100" s="9">
        <f>'[1]02.16'!F94</f>
        <v>0</v>
      </c>
      <c r="G100">
        <v>8.17</v>
      </c>
      <c r="H100" s="14"/>
      <c r="I100" s="5">
        <v>1.21</v>
      </c>
      <c r="J100" s="14"/>
      <c r="K100" s="4"/>
      <c r="L100" s="8"/>
      <c r="M100" s="8"/>
      <c r="N100" s="18"/>
    </row>
    <row r="101" spans="1:14" x14ac:dyDescent="0.25">
      <c r="A101" s="1">
        <v>42425</v>
      </c>
      <c r="B101">
        <v>2822663</v>
      </c>
      <c r="C101" t="s">
        <v>149</v>
      </c>
      <c r="D101" t="s">
        <v>211</v>
      </c>
      <c r="E101">
        <f>'[1]02.16'!E95</f>
        <v>9.39</v>
      </c>
      <c r="F101" s="9">
        <f>'[1]02.16'!F95</f>
        <v>0</v>
      </c>
      <c r="G101">
        <v>8.17</v>
      </c>
      <c r="H101" s="14">
        <v>0</v>
      </c>
      <c r="I101" s="5">
        <v>1.21</v>
      </c>
      <c r="J101" s="14">
        <v>0</v>
      </c>
      <c r="K101" s="13">
        <f t="shared" ref="K101:K163" si="148">F101*$C$5</f>
        <v>0</v>
      </c>
      <c r="L101" s="8">
        <f t="shared" ref="L101" si="149">H101*$C$2</f>
        <v>0</v>
      </c>
      <c r="M101" s="8">
        <f t="shared" ref="M101" si="150">J101*$C$3</f>
        <v>0</v>
      </c>
      <c r="N101" s="18">
        <f t="shared" ref="N101" si="151">L101+M101</f>
        <v>0</v>
      </c>
    </row>
    <row r="102" spans="1:14" x14ac:dyDescent="0.25">
      <c r="A102" s="1">
        <v>42394</v>
      </c>
      <c r="B102">
        <v>2050444</v>
      </c>
      <c r="C102" t="s">
        <v>44</v>
      </c>
      <c r="D102" t="s">
        <v>212</v>
      </c>
      <c r="E102">
        <f>'[1]02.16'!E96</f>
        <v>2200.39</v>
      </c>
      <c r="F102" s="9">
        <f>'[1]02.16'!F96</f>
        <v>0</v>
      </c>
      <c r="G102">
        <v>1988.78</v>
      </c>
      <c r="H102" s="14"/>
      <c r="I102" s="5">
        <v>211.6</v>
      </c>
      <c r="J102" s="14"/>
      <c r="K102" s="4"/>
      <c r="L102" s="8"/>
      <c r="M102" s="8"/>
      <c r="N102" s="18"/>
    </row>
    <row r="103" spans="1:14" x14ac:dyDescent="0.25">
      <c r="A103" s="1">
        <v>42425</v>
      </c>
      <c r="B103">
        <v>2050444</v>
      </c>
      <c r="C103" t="s">
        <v>44</v>
      </c>
      <c r="D103" t="s">
        <v>212</v>
      </c>
      <c r="E103">
        <f>'[1]02.16'!E97</f>
        <v>2200.39</v>
      </c>
      <c r="F103" s="9">
        <f>'[1]02.16'!F97</f>
        <v>0</v>
      </c>
      <c r="G103">
        <v>1988.78</v>
      </c>
      <c r="H103" s="14">
        <v>0</v>
      </c>
      <c r="I103" s="5">
        <v>211.6</v>
      </c>
      <c r="J103" s="14">
        <v>0</v>
      </c>
      <c r="K103" s="13">
        <f t="shared" si="148"/>
        <v>0</v>
      </c>
      <c r="L103" s="8">
        <f t="shared" ref="L103" si="152">H103*$C$2</f>
        <v>0</v>
      </c>
      <c r="M103" s="8">
        <f t="shared" ref="M103" si="153">J103*$C$3</f>
        <v>0</v>
      </c>
      <c r="N103" s="18">
        <f t="shared" ref="N103" si="154">L103+M103</f>
        <v>0</v>
      </c>
    </row>
    <row r="104" spans="1:14" x14ac:dyDescent="0.25">
      <c r="A104" s="1">
        <v>42394</v>
      </c>
      <c r="B104">
        <v>2159452</v>
      </c>
      <c r="C104" t="s">
        <v>76</v>
      </c>
      <c r="D104" t="s">
        <v>213</v>
      </c>
      <c r="E104">
        <f>'[1]02.16'!E98</f>
        <v>1891.78</v>
      </c>
      <c r="F104" s="9">
        <f>'[1]02.16'!F98</f>
        <v>0</v>
      </c>
      <c r="G104">
        <v>1357.83</v>
      </c>
      <c r="H104" s="14"/>
      <c r="I104" s="5">
        <v>533.94000000000005</v>
      </c>
      <c r="J104" s="14"/>
      <c r="K104" s="4"/>
      <c r="L104" s="8"/>
      <c r="M104" s="8"/>
      <c r="N104" s="18"/>
    </row>
    <row r="105" spans="1:14" x14ac:dyDescent="0.25">
      <c r="A105" s="1">
        <v>42425</v>
      </c>
      <c r="B105">
        <v>2159452</v>
      </c>
      <c r="C105" t="s">
        <v>76</v>
      </c>
      <c r="D105" t="s">
        <v>213</v>
      </c>
      <c r="E105">
        <f>'[1]02.16'!E99</f>
        <v>1920.32</v>
      </c>
      <c r="F105" s="9">
        <f>'[1]02.16'!F99</f>
        <v>28.54</v>
      </c>
      <c r="G105">
        <v>1373.13</v>
      </c>
      <c r="H105" s="14">
        <v>15.3000000000002</v>
      </c>
      <c r="I105" s="5">
        <v>547.19000000000005</v>
      </c>
      <c r="J105" s="14">
        <v>13.25</v>
      </c>
      <c r="K105" s="13">
        <f t="shared" si="148"/>
        <v>129.57159999999999</v>
      </c>
      <c r="L105" s="8">
        <f t="shared" ref="L105" si="155">H105*$C$2</f>
        <v>80.631000000001052</v>
      </c>
      <c r="M105" s="8">
        <f t="shared" ref="M105" si="156">J105*$C$3</f>
        <v>23.717500000000001</v>
      </c>
      <c r="N105" s="18">
        <f t="shared" ref="N105" si="157">L105+M105</f>
        <v>104.34850000000105</v>
      </c>
    </row>
    <row r="106" spans="1:14" x14ac:dyDescent="0.25">
      <c r="A106" s="1">
        <v>42394</v>
      </c>
      <c r="B106">
        <v>2047092</v>
      </c>
      <c r="C106" t="s">
        <v>49</v>
      </c>
      <c r="D106" t="s">
        <v>214</v>
      </c>
      <c r="E106">
        <f>'[1]02.16'!E100</f>
        <v>395.74</v>
      </c>
      <c r="F106" s="9">
        <f>'[1]02.16'!F100</f>
        <v>0</v>
      </c>
      <c r="G106">
        <v>291.27</v>
      </c>
      <c r="H106" s="14"/>
      <c r="I106" s="5">
        <v>104.46</v>
      </c>
      <c r="J106" s="14"/>
      <c r="K106" s="4"/>
      <c r="L106" s="8"/>
      <c r="M106" s="8"/>
      <c r="N106" s="18"/>
    </row>
    <row r="107" spans="1:14" x14ac:dyDescent="0.25">
      <c r="A107" s="1">
        <v>42425</v>
      </c>
      <c r="B107">
        <v>2047092</v>
      </c>
      <c r="C107" t="s">
        <v>49</v>
      </c>
      <c r="D107" t="s">
        <v>214</v>
      </c>
      <c r="E107">
        <f>'[1]02.16'!E101</f>
        <v>395.75</v>
      </c>
      <c r="F107" s="9">
        <f>'[1]02.16'!F101</f>
        <v>9.9999999999909103E-3</v>
      </c>
      <c r="G107">
        <v>291.27999999999997</v>
      </c>
      <c r="H107" s="14">
        <v>1.00000000000477E-2</v>
      </c>
      <c r="I107" s="5">
        <v>104.46</v>
      </c>
      <c r="J107" s="14">
        <v>0</v>
      </c>
      <c r="K107" s="13">
        <f t="shared" si="148"/>
        <v>4.539999999995873E-2</v>
      </c>
      <c r="L107" s="8">
        <f t="shared" ref="L107" si="158">H107*$C$2</f>
        <v>5.2700000000251372E-2</v>
      </c>
      <c r="M107" s="8">
        <f t="shared" ref="M107" si="159">J107*$C$3</f>
        <v>0</v>
      </c>
      <c r="N107" s="18">
        <f t="shared" ref="N107" si="160">L107+M107</f>
        <v>5.2700000000251372E-2</v>
      </c>
    </row>
    <row r="108" spans="1:14" x14ac:dyDescent="0.25">
      <c r="A108" s="1">
        <v>42394</v>
      </c>
      <c r="B108">
        <v>5080125</v>
      </c>
      <c r="C108" t="s">
        <v>83</v>
      </c>
      <c r="D108" t="s">
        <v>215</v>
      </c>
      <c r="E108">
        <f>'[1]02.16'!E102</f>
        <v>1415.29</v>
      </c>
      <c r="F108" s="9">
        <f>'[1]02.16'!F102</f>
        <v>0</v>
      </c>
      <c r="G108">
        <v>717.68</v>
      </c>
      <c r="H108" s="14"/>
      <c r="I108" s="5">
        <v>697.6</v>
      </c>
      <c r="J108" s="14"/>
      <c r="K108" s="4"/>
      <c r="L108" s="8"/>
      <c r="M108" s="8"/>
      <c r="N108" s="18"/>
    </row>
    <row r="109" spans="1:14" x14ac:dyDescent="0.25">
      <c r="A109" s="1">
        <v>42425</v>
      </c>
      <c r="B109">
        <v>5080125</v>
      </c>
      <c r="C109" t="s">
        <v>83</v>
      </c>
      <c r="D109" t="s">
        <v>215</v>
      </c>
      <c r="E109">
        <f>'[1]02.16'!E103</f>
        <v>1415.29</v>
      </c>
      <c r="F109" s="9">
        <f>'[1]02.16'!F103</f>
        <v>0</v>
      </c>
      <c r="G109">
        <v>717.68</v>
      </c>
      <c r="H109" s="14">
        <v>0</v>
      </c>
      <c r="I109" s="5">
        <v>697.6</v>
      </c>
      <c r="J109" s="14">
        <v>0</v>
      </c>
      <c r="K109" s="13">
        <f t="shared" si="148"/>
        <v>0</v>
      </c>
      <c r="L109" s="8">
        <f t="shared" ref="L109" si="161">H109*$C$2</f>
        <v>0</v>
      </c>
      <c r="M109" s="8">
        <f t="shared" ref="M109" si="162">J109*$C$3</f>
        <v>0</v>
      </c>
      <c r="N109" s="18">
        <f t="shared" ref="N109" si="163">L109+M109</f>
        <v>0</v>
      </c>
    </row>
    <row r="110" spans="1:14" x14ac:dyDescent="0.25">
      <c r="A110" s="1">
        <v>42394</v>
      </c>
      <c r="B110">
        <v>2330385</v>
      </c>
      <c r="C110" t="s">
        <v>104</v>
      </c>
      <c r="D110" t="s">
        <v>312</v>
      </c>
      <c r="E110">
        <f>'[1]02.16'!E104</f>
        <v>714.95</v>
      </c>
      <c r="F110" s="9">
        <f>'[1]02.16'!F104</f>
        <v>0</v>
      </c>
      <c r="G110">
        <v>533.72</v>
      </c>
      <c r="H110" s="14"/>
      <c r="I110" s="5">
        <v>181.22</v>
      </c>
      <c r="J110" s="14"/>
      <c r="K110" s="4"/>
      <c r="L110" s="8"/>
      <c r="M110" s="8"/>
      <c r="N110" s="18"/>
    </row>
    <row r="111" spans="1:14" x14ac:dyDescent="0.25">
      <c r="A111" s="1">
        <v>42425</v>
      </c>
      <c r="B111">
        <v>2330385</v>
      </c>
      <c r="C111" t="s">
        <v>104</v>
      </c>
      <c r="D111" t="s">
        <v>312</v>
      </c>
      <c r="E111">
        <f>'[1]02.16'!E105</f>
        <v>728.81</v>
      </c>
      <c r="F111" s="9">
        <f>'[1]02.16'!F105</f>
        <v>13.86</v>
      </c>
      <c r="G111">
        <v>543.73</v>
      </c>
      <c r="H111" s="14">
        <v>10.01</v>
      </c>
      <c r="I111" s="5">
        <v>185.07</v>
      </c>
      <c r="J111" s="14">
        <v>3.8499999999999899</v>
      </c>
      <c r="K111" s="13">
        <f t="shared" si="148"/>
        <v>62.924399999999999</v>
      </c>
      <c r="L111" s="8">
        <f t="shared" ref="L111" si="164">H111*$C$2</f>
        <v>52.752699999999997</v>
      </c>
      <c r="M111" s="8">
        <f t="shared" ref="M111" si="165">J111*$C$3</f>
        <v>6.891499999999982</v>
      </c>
      <c r="N111" s="18">
        <f t="shared" ref="N111" si="166">L111+M111</f>
        <v>59.644199999999977</v>
      </c>
    </row>
    <row r="112" spans="1:14" x14ac:dyDescent="0.25">
      <c r="A112" s="1">
        <v>42394</v>
      </c>
      <c r="B112">
        <v>2586093</v>
      </c>
      <c r="C112" t="s">
        <v>136</v>
      </c>
      <c r="D112" t="s">
        <v>216</v>
      </c>
      <c r="E112">
        <f>'[1]02.16'!E106</f>
        <v>962.22</v>
      </c>
      <c r="F112" s="9">
        <f>'[1]02.16'!F106</f>
        <v>0</v>
      </c>
      <c r="G112">
        <v>678.82</v>
      </c>
      <c r="H112" s="14"/>
      <c r="I112" s="5">
        <v>283.39</v>
      </c>
      <c r="J112" s="14"/>
      <c r="K112" s="4"/>
      <c r="L112" s="8"/>
      <c r="M112" s="8"/>
      <c r="N112" s="18"/>
    </row>
    <row r="113" spans="1:14" x14ac:dyDescent="0.25">
      <c r="A113" s="1">
        <v>42425</v>
      </c>
      <c r="B113">
        <v>2586093</v>
      </c>
      <c r="C113" t="s">
        <v>136</v>
      </c>
      <c r="D113" t="s">
        <v>216</v>
      </c>
      <c r="E113">
        <f>'[1]02.16'!E107</f>
        <v>962.36</v>
      </c>
      <c r="F113" s="9">
        <f>'[1]02.16'!F107</f>
        <v>0.139999999999986</v>
      </c>
      <c r="G113">
        <v>678.92</v>
      </c>
      <c r="H113" s="14">
        <v>9.9999999999909106E-2</v>
      </c>
      <c r="I113" s="5">
        <v>283.44</v>
      </c>
      <c r="J113" s="14">
        <v>5.0000000000011403E-2</v>
      </c>
      <c r="K113" s="13">
        <f t="shared" si="148"/>
        <v>0.63559999999993644</v>
      </c>
      <c r="L113" s="8">
        <f t="shared" ref="L113" si="167">H113*$C$2</f>
        <v>0.52699999999952096</v>
      </c>
      <c r="M113" s="8">
        <f t="shared" ref="M113" si="168">J113*$C$3</f>
        <v>8.950000000002041E-2</v>
      </c>
      <c r="N113" s="18">
        <f t="shared" ref="N113" si="169">L113+M113</f>
        <v>0.61649999999954141</v>
      </c>
    </row>
    <row r="114" spans="1:14" x14ac:dyDescent="0.25">
      <c r="A114" s="1">
        <v>42394</v>
      </c>
      <c r="B114">
        <v>2148943</v>
      </c>
      <c r="C114" t="s">
        <v>54</v>
      </c>
      <c r="D114" t="s">
        <v>217</v>
      </c>
      <c r="E114">
        <f>'[1]02.16'!E108</f>
        <v>787.11</v>
      </c>
      <c r="F114" s="9">
        <f>'[1]02.16'!F108</f>
        <v>0</v>
      </c>
      <c r="G114">
        <v>476.19</v>
      </c>
      <c r="H114" s="14"/>
      <c r="I114" s="5">
        <v>310.92</v>
      </c>
      <c r="J114" s="14"/>
      <c r="K114" s="4"/>
      <c r="L114" s="8"/>
      <c r="M114" s="8"/>
      <c r="N114" s="18"/>
    </row>
    <row r="115" spans="1:14" x14ac:dyDescent="0.25">
      <c r="A115" s="1">
        <v>42425</v>
      </c>
      <c r="B115">
        <v>2148943</v>
      </c>
      <c r="C115" t="s">
        <v>54</v>
      </c>
      <c r="D115" t="s">
        <v>217</v>
      </c>
      <c r="E115">
        <f>'[1]02.16'!E109</f>
        <v>787.12</v>
      </c>
      <c r="F115" s="9">
        <f>'[1]02.16'!F109</f>
        <v>9.9999999999909103E-3</v>
      </c>
      <c r="G115">
        <v>476.19</v>
      </c>
      <c r="H115" s="14">
        <v>0</v>
      </c>
      <c r="I115" s="5">
        <v>310.92</v>
      </c>
      <c r="J115" s="14">
        <v>0</v>
      </c>
      <c r="K115" s="13">
        <f t="shared" si="148"/>
        <v>4.539999999995873E-2</v>
      </c>
      <c r="L115" s="8">
        <f t="shared" ref="L115" si="170">H115*$C$2</f>
        <v>0</v>
      </c>
      <c r="M115" s="8">
        <f t="shared" ref="M115" si="171">J115*$C$3</f>
        <v>0</v>
      </c>
      <c r="N115" s="18">
        <f t="shared" ref="N115" si="172">L115+M115</f>
        <v>0</v>
      </c>
    </row>
    <row r="116" spans="1:14" x14ac:dyDescent="0.25">
      <c r="A116" s="1">
        <v>42394</v>
      </c>
      <c r="B116">
        <v>2047071</v>
      </c>
      <c r="C116" t="s">
        <v>9</v>
      </c>
      <c r="D116" t="s">
        <v>218</v>
      </c>
      <c r="E116">
        <f>'[1]02.16'!E110</f>
        <v>5247.92</v>
      </c>
      <c r="F116" s="9">
        <f>'[1]02.16'!F110</f>
        <v>0</v>
      </c>
      <c r="G116">
        <v>3477.51</v>
      </c>
      <c r="H116" s="14"/>
      <c r="I116" s="5">
        <v>1770.4</v>
      </c>
      <c r="J116" s="14"/>
      <c r="K116" s="4"/>
      <c r="L116" s="8"/>
      <c r="M116" s="8"/>
      <c r="N116" s="18"/>
    </row>
    <row r="117" spans="1:14" x14ac:dyDescent="0.25">
      <c r="A117" s="1">
        <v>42425</v>
      </c>
      <c r="B117">
        <v>2047071</v>
      </c>
      <c r="C117" t="s">
        <v>9</v>
      </c>
      <c r="D117" t="s">
        <v>218</v>
      </c>
      <c r="E117">
        <f>'[1]02.16'!E111</f>
        <v>5247.96</v>
      </c>
      <c r="F117" s="9">
        <f>'[1]02.16'!F111</f>
        <v>3.9999999999963599E-2</v>
      </c>
      <c r="G117">
        <v>3477.54</v>
      </c>
      <c r="H117" s="14">
        <v>2.99999999997453E-2</v>
      </c>
      <c r="I117" s="5">
        <v>1770.41</v>
      </c>
      <c r="J117" s="14">
        <v>9.9999999999909103E-3</v>
      </c>
      <c r="K117" s="13">
        <f t="shared" si="148"/>
        <v>0.18159999999983475</v>
      </c>
      <c r="L117" s="8">
        <f t="shared" ref="L117" si="173">H117*$C$2</f>
        <v>0.15809999999865773</v>
      </c>
      <c r="M117" s="8">
        <f t="shared" ref="M117" si="174">J117*$C$3</f>
        <v>1.7899999999983731E-2</v>
      </c>
      <c r="N117" s="18">
        <f t="shared" ref="N117" si="175">L117+M117</f>
        <v>0.17599999999864147</v>
      </c>
    </row>
    <row r="118" spans="1:14" x14ac:dyDescent="0.25">
      <c r="A118" s="1">
        <v>42394</v>
      </c>
      <c r="B118">
        <v>2137694</v>
      </c>
      <c r="C118" t="s">
        <v>33</v>
      </c>
      <c r="D118" t="s">
        <v>219</v>
      </c>
      <c r="E118">
        <f>'[1]02.16'!E112</f>
        <v>3237.45</v>
      </c>
      <c r="F118" s="9">
        <f>'[1]02.16'!F112</f>
        <v>0</v>
      </c>
      <c r="G118">
        <v>2489.38</v>
      </c>
      <c r="H118" s="14"/>
      <c r="I118" s="5">
        <v>748.06</v>
      </c>
      <c r="J118" s="14"/>
      <c r="K118" s="4"/>
      <c r="L118" s="8"/>
      <c r="M118" s="8"/>
      <c r="N118" s="18"/>
    </row>
    <row r="119" spans="1:14" x14ac:dyDescent="0.25">
      <c r="A119" s="1">
        <v>42425</v>
      </c>
      <c r="B119">
        <v>2137694</v>
      </c>
      <c r="C119" t="s">
        <v>33</v>
      </c>
      <c r="D119" t="s">
        <v>219</v>
      </c>
      <c r="E119">
        <f>'[1]02.16'!E113</f>
        <v>3239.91</v>
      </c>
      <c r="F119" s="9">
        <f>'[1]02.16'!F113</f>
        <v>2.4599999999995799</v>
      </c>
      <c r="G119">
        <v>2491.84</v>
      </c>
      <c r="H119" s="14">
        <v>2.4600000000000399</v>
      </c>
      <c r="I119" s="5">
        <v>748.06</v>
      </c>
      <c r="J119" s="14">
        <v>0</v>
      </c>
      <c r="K119" s="13">
        <f t="shared" si="148"/>
        <v>11.168399999998092</v>
      </c>
      <c r="L119" s="8">
        <f t="shared" ref="L119" si="176">H119*$C$2</f>
        <v>12.96420000000021</v>
      </c>
      <c r="M119" s="8">
        <f t="shared" ref="M119" si="177">J119*$C$3</f>
        <v>0</v>
      </c>
      <c r="N119" s="18">
        <f t="shared" ref="N119" si="178">L119+M119</f>
        <v>12.96420000000021</v>
      </c>
    </row>
    <row r="120" spans="1:14" x14ac:dyDescent="0.25">
      <c r="A120" s="1">
        <v>42394</v>
      </c>
      <c r="B120">
        <v>2047068</v>
      </c>
      <c r="C120" t="s">
        <v>32</v>
      </c>
      <c r="D120" t="s">
        <v>220</v>
      </c>
      <c r="E120">
        <f>'[1]02.16'!E114</f>
        <v>3264.07</v>
      </c>
      <c r="F120" s="9">
        <f>'[1]02.16'!F114</f>
        <v>0</v>
      </c>
      <c r="G120">
        <v>2171.41</v>
      </c>
      <c r="H120" s="14"/>
      <c r="I120" s="5">
        <v>1092.6500000000001</v>
      </c>
      <c r="J120" s="14"/>
      <c r="K120" s="4"/>
      <c r="L120" s="8"/>
      <c r="M120" s="8"/>
      <c r="N120" s="18"/>
    </row>
    <row r="121" spans="1:14" x14ac:dyDescent="0.25">
      <c r="A121" s="1">
        <v>42425</v>
      </c>
      <c r="B121">
        <v>2047068</v>
      </c>
      <c r="C121" t="s">
        <v>32</v>
      </c>
      <c r="D121" t="s">
        <v>220</v>
      </c>
      <c r="E121">
        <f>'[1]02.16'!E115</f>
        <v>3296.65</v>
      </c>
      <c r="F121" s="9">
        <f>'[1]02.16'!F115</f>
        <v>32.579999999999899</v>
      </c>
      <c r="G121">
        <v>2194.29</v>
      </c>
      <c r="H121" s="14">
        <v>22.880000000000098</v>
      </c>
      <c r="I121" s="5">
        <v>1102.3399999999999</v>
      </c>
      <c r="J121" s="14">
        <v>9.6899999999998307</v>
      </c>
      <c r="K121" s="13">
        <f t="shared" si="148"/>
        <v>147.91319999999953</v>
      </c>
      <c r="L121" s="8">
        <f t="shared" ref="L121" si="179">H121*$C$2</f>
        <v>120.57760000000052</v>
      </c>
      <c r="M121" s="8">
        <f t="shared" ref="M121" si="180">J121*$C$3</f>
        <v>17.345099999999697</v>
      </c>
      <c r="N121" s="18">
        <f t="shared" ref="N121" si="181">L121+M121</f>
        <v>137.92270000000022</v>
      </c>
    </row>
    <row r="122" spans="1:14" x14ac:dyDescent="0.25">
      <c r="A122" s="1">
        <v>42394</v>
      </c>
      <c r="B122">
        <v>2049471</v>
      </c>
      <c r="C122" t="s">
        <v>25</v>
      </c>
      <c r="D122" t="s">
        <v>221</v>
      </c>
      <c r="E122">
        <f>'[1]02.16'!E116</f>
        <v>4350.71</v>
      </c>
      <c r="F122" s="9">
        <f>'[1]02.16'!F116</f>
        <v>0</v>
      </c>
      <c r="G122">
        <v>3321.77</v>
      </c>
      <c r="H122" s="14"/>
      <c r="I122" s="5">
        <v>1028.93</v>
      </c>
      <c r="J122" s="14"/>
      <c r="K122" s="4"/>
      <c r="L122" s="8"/>
      <c r="M122" s="8"/>
      <c r="N122" s="18"/>
    </row>
    <row r="123" spans="1:14" x14ac:dyDescent="0.25">
      <c r="A123" s="1">
        <v>42425</v>
      </c>
      <c r="B123">
        <v>2049471</v>
      </c>
      <c r="C123" t="s">
        <v>25</v>
      </c>
      <c r="D123" t="s">
        <v>221</v>
      </c>
      <c r="E123">
        <f>'[1]02.16'!E117</f>
        <v>4350.72</v>
      </c>
      <c r="F123" s="9">
        <f>'[1]02.16'!F117</f>
        <v>1.00000000002183E-2</v>
      </c>
      <c r="G123">
        <v>3321.78</v>
      </c>
      <c r="H123" s="14">
        <v>1.00000000002183E-2</v>
      </c>
      <c r="I123" s="5">
        <v>1028.93</v>
      </c>
      <c r="J123" s="14">
        <v>0</v>
      </c>
      <c r="K123" s="13">
        <f t="shared" si="148"/>
        <v>4.5400000000991078E-2</v>
      </c>
      <c r="L123" s="8">
        <f t="shared" ref="L123" si="182">H123*$C$2</f>
        <v>5.2700000001150438E-2</v>
      </c>
      <c r="M123" s="8">
        <f t="shared" ref="M123" si="183">J123*$C$3</f>
        <v>0</v>
      </c>
      <c r="N123" s="18">
        <f t="shared" ref="N123" si="184">L123+M123</f>
        <v>5.2700000001150438E-2</v>
      </c>
    </row>
    <row r="124" spans="1:14" x14ac:dyDescent="0.25">
      <c r="A124" s="1">
        <v>42394</v>
      </c>
      <c r="B124">
        <v>2169909</v>
      </c>
      <c r="C124" t="s">
        <v>79</v>
      </c>
      <c r="D124" t="s">
        <v>222</v>
      </c>
      <c r="E124">
        <f>'[1]02.16'!E118</f>
        <v>2669.84</v>
      </c>
      <c r="F124" s="9">
        <f>'[1]02.16'!F118</f>
        <v>0</v>
      </c>
      <c r="G124">
        <v>2187.08</v>
      </c>
      <c r="H124" s="14"/>
      <c r="I124" s="5">
        <v>482.76</v>
      </c>
      <c r="J124" s="14"/>
      <c r="K124" s="4"/>
      <c r="L124" s="8"/>
      <c r="M124" s="8"/>
      <c r="N124" s="18"/>
    </row>
    <row r="125" spans="1:14" x14ac:dyDescent="0.25">
      <c r="A125" s="1">
        <v>42425</v>
      </c>
      <c r="B125">
        <v>2169909</v>
      </c>
      <c r="C125" t="s">
        <v>79</v>
      </c>
      <c r="D125" t="s">
        <v>222</v>
      </c>
      <c r="E125">
        <f>'[1]02.16'!E119</f>
        <v>2669.84</v>
      </c>
      <c r="F125" s="9">
        <f>'[1]02.16'!F119</f>
        <v>0</v>
      </c>
      <c r="G125">
        <v>2187.08</v>
      </c>
      <c r="H125" s="14">
        <v>0</v>
      </c>
      <c r="I125" s="5">
        <v>482.76</v>
      </c>
      <c r="J125" s="14">
        <v>0</v>
      </c>
      <c r="K125" s="13">
        <f t="shared" si="148"/>
        <v>0</v>
      </c>
      <c r="L125" s="8">
        <f t="shared" ref="L125" si="185">H125*$C$2</f>
        <v>0</v>
      </c>
      <c r="M125" s="8">
        <f t="shared" ref="M125" si="186">J125*$C$3</f>
        <v>0</v>
      </c>
      <c r="N125" s="18">
        <f t="shared" ref="N125" si="187">L125+M125</f>
        <v>0</v>
      </c>
    </row>
    <row r="126" spans="1:14" x14ac:dyDescent="0.25">
      <c r="A126" s="1">
        <v>42394</v>
      </c>
      <c r="B126">
        <v>2137941</v>
      </c>
      <c r="C126" t="s">
        <v>24</v>
      </c>
      <c r="D126" t="s">
        <v>223</v>
      </c>
      <c r="E126">
        <f>'[1]02.16'!E120</f>
        <v>41820.65</v>
      </c>
      <c r="F126" s="9">
        <f>'[1]02.16'!F120</f>
        <v>0</v>
      </c>
      <c r="G126">
        <v>29017.360000000001</v>
      </c>
      <c r="H126" s="14"/>
      <c r="I126" s="5">
        <v>12803.29</v>
      </c>
      <c r="J126" s="14"/>
      <c r="K126" s="4"/>
      <c r="L126" s="8"/>
      <c r="M126" s="8"/>
      <c r="N126" s="18"/>
    </row>
    <row r="127" spans="1:14" x14ac:dyDescent="0.25">
      <c r="A127" s="1">
        <v>42425</v>
      </c>
      <c r="B127">
        <v>2137941</v>
      </c>
      <c r="C127" t="s">
        <v>24</v>
      </c>
      <c r="D127" t="s">
        <v>223</v>
      </c>
      <c r="E127">
        <f>'[1]02.16'!E121</f>
        <v>41895.14</v>
      </c>
      <c r="F127" s="9">
        <f>'[1]02.16'!F121</f>
        <v>74.489999999998005</v>
      </c>
      <c r="G127">
        <v>29066.86</v>
      </c>
      <c r="H127" s="14">
        <v>49.5</v>
      </c>
      <c r="I127" s="5">
        <v>12828.27</v>
      </c>
      <c r="J127" s="14">
        <v>24.979999999999599</v>
      </c>
      <c r="K127" s="13">
        <f t="shared" si="148"/>
        <v>338.18459999999095</v>
      </c>
      <c r="L127" s="8">
        <f t="shared" ref="L127" si="188">H127*$C$2</f>
        <v>260.86499999999995</v>
      </c>
      <c r="M127" s="8">
        <f t="shared" ref="M127" si="189">J127*$C$3</f>
        <v>44.714199999999281</v>
      </c>
      <c r="N127" s="18">
        <f t="shared" ref="N127" si="190">L127+M127</f>
        <v>305.57919999999922</v>
      </c>
    </row>
    <row r="128" spans="1:14" x14ac:dyDescent="0.25">
      <c r="A128" s="1">
        <v>42394</v>
      </c>
      <c r="B128">
        <v>2163162</v>
      </c>
      <c r="C128" t="s">
        <v>81</v>
      </c>
      <c r="D128" t="s">
        <v>224</v>
      </c>
      <c r="E128">
        <f>'[1]02.16'!E122</f>
        <v>3178.26</v>
      </c>
      <c r="F128" s="9">
        <f>'[1]02.16'!F122</f>
        <v>0</v>
      </c>
      <c r="G128">
        <v>2702.05</v>
      </c>
      <c r="H128" s="14"/>
      <c r="I128" s="5">
        <v>476.2</v>
      </c>
      <c r="J128" s="14"/>
      <c r="K128" s="4"/>
      <c r="L128" s="8"/>
      <c r="M128" s="8"/>
      <c r="N128" s="18"/>
    </row>
    <row r="129" spans="1:14" x14ac:dyDescent="0.25">
      <c r="A129" s="1">
        <v>42425</v>
      </c>
      <c r="B129">
        <v>2163162</v>
      </c>
      <c r="C129" t="s">
        <v>81</v>
      </c>
      <c r="D129" t="s">
        <v>224</v>
      </c>
      <c r="E129">
        <f>'[1]02.16'!E123</f>
        <v>3188.29</v>
      </c>
      <c r="F129" s="9">
        <f>'[1]02.16'!F123</f>
        <v>10.029999999999699</v>
      </c>
      <c r="G129">
        <v>2708.75</v>
      </c>
      <c r="H129" s="14">
        <v>6.6999999999998199</v>
      </c>
      <c r="I129" s="5">
        <v>479.53</v>
      </c>
      <c r="J129" s="14">
        <v>3.33000000000004</v>
      </c>
      <c r="K129" s="13">
        <f t="shared" si="148"/>
        <v>45.536199999998637</v>
      </c>
      <c r="L129" s="8">
        <f t="shared" ref="L129" si="191">H129*$C$2</f>
        <v>35.308999999999045</v>
      </c>
      <c r="M129" s="8">
        <f t="shared" ref="M129" si="192">J129*$C$3</f>
        <v>5.9607000000000721</v>
      </c>
      <c r="N129" s="18">
        <f t="shared" ref="N129" si="193">L129+M129</f>
        <v>41.269699999999119</v>
      </c>
    </row>
    <row r="130" spans="1:14" x14ac:dyDescent="0.25">
      <c r="A130" s="1">
        <v>42394</v>
      </c>
      <c r="B130">
        <v>2073224</v>
      </c>
      <c r="C130" t="s">
        <v>22</v>
      </c>
      <c r="D130" t="s">
        <v>225</v>
      </c>
      <c r="E130">
        <f>'[1]02.16'!E124</f>
        <v>242.34</v>
      </c>
      <c r="F130" s="9">
        <f>'[1]02.16'!F124</f>
        <v>0</v>
      </c>
      <c r="G130">
        <v>224.02</v>
      </c>
      <c r="H130" s="14"/>
      <c r="I130" s="5">
        <v>18.309999999999999</v>
      </c>
      <c r="J130" s="14"/>
      <c r="K130" s="4"/>
      <c r="L130" s="8"/>
      <c r="M130" s="8"/>
      <c r="N130" s="18"/>
    </row>
    <row r="131" spans="1:14" x14ac:dyDescent="0.25">
      <c r="A131" s="1">
        <v>42425</v>
      </c>
      <c r="B131">
        <v>2073224</v>
      </c>
      <c r="C131" t="s">
        <v>22</v>
      </c>
      <c r="D131" t="s">
        <v>225</v>
      </c>
      <c r="E131">
        <f>'[1]02.16'!E125</f>
        <v>242.45</v>
      </c>
      <c r="F131" s="9">
        <f>'[1]02.16'!F125</f>
        <v>0.110000000000014</v>
      </c>
      <c r="G131">
        <v>224.13</v>
      </c>
      <c r="H131" s="14">
        <v>0.109999999999985</v>
      </c>
      <c r="I131" s="5">
        <v>18.309999999999999</v>
      </c>
      <c r="J131" s="14">
        <v>0</v>
      </c>
      <c r="K131" s="13">
        <f t="shared" si="148"/>
        <v>0.49940000000006357</v>
      </c>
      <c r="L131" s="8">
        <f t="shared" ref="L131" si="194">H131*$C$2</f>
        <v>0.57969999999992095</v>
      </c>
      <c r="M131" s="8">
        <f t="shared" ref="M131" si="195">J131*$C$3</f>
        <v>0</v>
      </c>
      <c r="N131" s="18">
        <f t="shared" ref="N131" si="196">L131+M131</f>
        <v>0.57969999999992095</v>
      </c>
    </row>
    <row r="132" spans="1:14" x14ac:dyDescent="0.25">
      <c r="A132" s="1">
        <v>42394</v>
      </c>
      <c r="B132">
        <v>2043749</v>
      </c>
      <c r="C132" t="s">
        <v>14</v>
      </c>
      <c r="D132" t="s">
        <v>226</v>
      </c>
      <c r="E132">
        <f>'[1]02.16'!E126</f>
        <v>2124.4</v>
      </c>
      <c r="F132" s="9">
        <f>'[1]02.16'!F126</f>
        <v>0</v>
      </c>
      <c r="G132">
        <v>1562.93</v>
      </c>
      <c r="H132" s="14"/>
      <c r="I132" s="5">
        <v>561.47</v>
      </c>
      <c r="J132" s="14"/>
      <c r="K132" s="4"/>
      <c r="L132" s="8"/>
      <c r="M132" s="8"/>
      <c r="N132" s="18"/>
    </row>
    <row r="133" spans="1:14" x14ac:dyDescent="0.25">
      <c r="A133" s="1">
        <v>42425</v>
      </c>
      <c r="B133">
        <v>2043749</v>
      </c>
      <c r="C133" t="s">
        <v>14</v>
      </c>
      <c r="D133" t="s">
        <v>226</v>
      </c>
      <c r="E133">
        <f>'[1]02.16'!E127</f>
        <v>2138.11</v>
      </c>
      <c r="F133" s="9">
        <f>'[1]02.16'!F127</f>
        <v>13.71</v>
      </c>
      <c r="G133">
        <v>1572.08</v>
      </c>
      <c r="H133" s="14">
        <v>9.14999999999986</v>
      </c>
      <c r="I133" s="5">
        <v>566.02</v>
      </c>
      <c r="J133" s="14">
        <v>4.5499999999999501</v>
      </c>
      <c r="K133" s="13">
        <f t="shared" si="148"/>
        <v>62.243400000000001</v>
      </c>
      <c r="L133" s="8">
        <f t="shared" ref="L133" si="197">H133*$C$2</f>
        <v>48.220499999999255</v>
      </c>
      <c r="M133" s="8">
        <f t="shared" ref="M133" si="198">J133*$C$3</f>
        <v>8.1444999999999101</v>
      </c>
      <c r="N133" s="18">
        <f t="shared" ref="N133" si="199">L133+M133</f>
        <v>56.364999999999164</v>
      </c>
    </row>
    <row r="134" spans="1:14" x14ac:dyDescent="0.25">
      <c r="A134" s="1">
        <v>42394</v>
      </c>
      <c r="B134">
        <v>2802629</v>
      </c>
      <c r="C134" t="s">
        <v>146</v>
      </c>
      <c r="D134" t="s">
        <v>224</v>
      </c>
      <c r="E134">
        <f>'[1]02.16'!E128</f>
        <v>0.36</v>
      </c>
      <c r="F134" s="9">
        <f>'[1]02.16'!F128</f>
        <v>0</v>
      </c>
      <c r="G134">
        <v>0.36</v>
      </c>
      <c r="H134" s="14"/>
      <c r="I134" s="5">
        <v>0</v>
      </c>
      <c r="J134" s="14"/>
      <c r="K134" s="4"/>
      <c r="L134" s="8"/>
      <c r="M134" s="8"/>
      <c r="N134" s="18"/>
    </row>
    <row r="135" spans="1:14" x14ac:dyDescent="0.25">
      <c r="A135" s="1">
        <v>42425</v>
      </c>
      <c r="B135">
        <v>2802629</v>
      </c>
      <c r="C135" t="s">
        <v>146</v>
      </c>
      <c r="D135" t="s">
        <v>224</v>
      </c>
      <c r="E135">
        <f>'[1]02.16'!E129</f>
        <v>0.36</v>
      </c>
      <c r="F135" s="9">
        <f>'[1]02.16'!F129</f>
        <v>0</v>
      </c>
      <c r="G135">
        <v>0.36</v>
      </c>
      <c r="H135" s="14">
        <v>0</v>
      </c>
      <c r="I135" s="5">
        <v>0</v>
      </c>
      <c r="J135" s="14">
        <v>0</v>
      </c>
      <c r="K135" s="13">
        <f t="shared" si="148"/>
        <v>0</v>
      </c>
      <c r="L135" s="8">
        <f t="shared" ref="L135" si="200">H135*$C$2</f>
        <v>0</v>
      </c>
      <c r="M135" s="8">
        <f t="shared" ref="M135" si="201">J135*$C$3</f>
        <v>0</v>
      </c>
      <c r="N135" s="18">
        <f t="shared" ref="N135" si="202">L135+M135</f>
        <v>0</v>
      </c>
    </row>
    <row r="136" spans="1:14" x14ac:dyDescent="0.25">
      <c r="A136" s="1">
        <v>42394</v>
      </c>
      <c r="B136">
        <v>2146186</v>
      </c>
      <c r="C136" t="s">
        <v>55</v>
      </c>
      <c r="D136" t="s">
        <v>227</v>
      </c>
      <c r="E136">
        <f>'[1]02.16'!E130</f>
        <v>3706.15</v>
      </c>
      <c r="F136" s="9">
        <f>'[1]02.16'!F130</f>
        <v>0</v>
      </c>
      <c r="G136">
        <v>2903.35</v>
      </c>
      <c r="H136" s="14"/>
      <c r="I136" s="5">
        <v>802.78</v>
      </c>
      <c r="J136" s="14"/>
      <c r="K136" s="4"/>
      <c r="L136" s="8"/>
      <c r="M136" s="8"/>
      <c r="N136" s="18"/>
    </row>
    <row r="137" spans="1:14" x14ac:dyDescent="0.25">
      <c r="A137" s="1">
        <v>42425</v>
      </c>
      <c r="B137">
        <v>2146186</v>
      </c>
      <c r="C137" t="s">
        <v>55</v>
      </c>
      <c r="D137" t="s">
        <v>227</v>
      </c>
      <c r="E137">
        <f>'[1]02.16'!E131</f>
        <v>3706.15</v>
      </c>
      <c r="F137" s="9">
        <f>'[1]02.16'!F131</f>
        <v>0</v>
      </c>
      <c r="G137">
        <v>2903.35</v>
      </c>
      <c r="H137" s="14">
        <v>0</v>
      </c>
      <c r="I137" s="5">
        <v>802.78</v>
      </c>
      <c r="J137" s="14">
        <v>0</v>
      </c>
      <c r="K137" s="13">
        <f t="shared" si="148"/>
        <v>0</v>
      </c>
      <c r="L137" s="8">
        <f t="shared" ref="L137" si="203">H137*$C$2</f>
        <v>0</v>
      </c>
      <c r="M137" s="8">
        <f t="shared" ref="M137" si="204">J137*$C$3</f>
        <v>0</v>
      </c>
      <c r="N137" s="18">
        <f t="shared" ref="N137" si="205">L137+M137</f>
        <v>0</v>
      </c>
    </row>
    <row r="138" spans="1:14" x14ac:dyDescent="0.25">
      <c r="A138" s="1">
        <v>42394</v>
      </c>
      <c r="B138">
        <v>1960912</v>
      </c>
      <c r="C138" t="s">
        <v>13</v>
      </c>
      <c r="D138" t="s">
        <v>228</v>
      </c>
      <c r="E138">
        <f>'[1]02.16'!E132</f>
        <v>18976.86</v>
      </c>
      <c r="F138" s="9">
        <f>'[1]02.16'!F132</f>
        <v>0</v>
      </c>
      <c r="G138">
        <v>13354.37</v>
      </c>
      <c r="H138" s="14"/>
      <c r="I138" s="5">
        <v>5622.48</v>
      </c>
      <c r="J138" s="14"/>
      <c r="K138" s="4"/>
      <c r="L138" s="8"/>
      <c r="M138" s="8"/>
      <c r="N138" s="18"/>
    </row>
    <row r="139" spans="1:14" x14ac:dyDescent="0.25">
      <c r="A139" s="1">
        <v>42425</v>
      </c>
      <c r="B139">
        <v>1960912</v>
      </c>
      <c r="C139" t="s">
        <v>13</v>
      </c>
      <c r="D139" t="s">
        <v>228</v>
      </c>
      <c r="E139">
        <f>'[1]02.16'!E133</f>
        <v>18976.86</v>
      </c>
      <c r="F139" s="9">
        <f>'[1]02.16'!F133</f>
        <v>0</v>
      </c>
      <c r="G139">
        <v>13354.37</v>
      </c>
      <c r="H139" s="14">
        <v>0</v>
      </c>
      <c r="I139" s="5">
        <v>5622.48</v>
      </c>
      <c r="J139" s="14">
        <v>0</v>
      </c>
      <c r="K139" s="13">
        <f t="shared" si="148"/>
        <v>0</v>
      </c>
      <c r="L139" s="8">
        <f t="shared" ref="L139" si="206">H139*$C$2</f>
        <v>0</v>
      </c>
      <c r="M139" s="8">
        <f t="shared" ref="M139" si="207">J139*$C$3</f>
        <v>0</v>
      </c>
      <c r="N139" s="18">
        <f t="shared" ref="N139" si="208">L139+M139</f>
        <v>0</v>
      </c>
    </row>
    <row r="140" spans="1:14" x14ac:dyDescent="0.25">
      <c r="A140" s="1">
        <v>42394</v>
      </c>
      <c r="B140">
        <v>2775259</v>
      </c>
      <c r="C140" t="s">
        <v>139</v>
      </c>
      <c r="D140" t="s">
        <v>229</v>
      </c>
      <c r="E140">
        <f>'[1]02.16'!E134</f>
        <v>1.96</v>
      </c>
      <c r="F140" s="9">
        <f>'[1]02.16'!F134</f>
        <v>0</v>
      </c>
      <c r="G140">
        <v>1.96</v>
      </c>
      <c r="H140" s="14"/>
      <c r="I140" s="5">
        <v>0</v>
      </c>
      <c r="J140" s="14"/>
      <c r="K140" s="4"/>
      <c r="L140" s="8"/>
      <c r="M140" s="8"/>
      <c r="N140" s="18"/>
    </row>
    <row r="141" spans="1:14" x14ac:dyDescent="0.25">
      <c r="A141" s="1">
        <v>42425</v>
      </c>
      <c r="B141">
        <v>2775259</v>
      </c>
      <c r="C141" t="s">
        <v>139</v>
      </c>
      <c r="D141" t="s">
        <v>229</v>
      </c>
      <c r="E141">
        <f>'[1]02.16'!E135</f>
        <v>1.96</v>
      </c>
      <c r="F141" s="9">
        <f>'[1]02.16'!F135</f>
        <v>0</v>
      </c>
      <c r="G141">
        <v>1.96</v>
      </c>
      <c r="H141" s="14">
        <v>0</v>
      </c>
      <c r="I141" s="5">
        <v>0</v>
      </c>
      <c r="J141" s="14">
        <v>0</v>
      </c>
      <c r="K141" s="13">
        <f t="shared" si="148"/>
        <v>0</v>
      </c>
      <c r="L141" s="8">
        <f t="shared" ref="L141" si="209">H141*$C$2</f>
        <v>0</v>
      </c>
      <c r="M141" s="8">
        <f t="shared" ref="M141" si="210">J141*$C$3</f>
        <v>0</v>
      </c>
      <c r="N141" s="18">
        <f t="shared" ref="N141" si="211">L141+M141</f>
        <v>0</v>
      </c>
    </row>
    <row r="142" spans="1:14" x14ac:dyDescent="0.25">
      <c r="A142" s="1">
        <v>42394</v>
      </c>
      <c r="B142">
        <v>2357617</v>
      </c>
      <c r="C142" t="s">
        <v>102</v>
      </c>
      <c r="D142" t="s">
        <v>230</v>
      </c>
      <c r="E142">
        <f>'[1]02.16'!E136</f>
        <v>3422.95</v>
      </c>
      <c r="F142" s="9">
        <f>'[1]02.16'!F136</f>
        <v>0</v>
      </c>
      <c r="G142">
        <v>3035.61</v>
      </c>
      <c r="H142" s="14"/>
      <c r="I142" s="5">
        <v>387.33</v>
      </c>
      <c r="J142" s="14"/>
      <c r="K142" s="4"/>
      <c r="L142" s="8"/>
      <c r="M142" s="8"/>
      <c r="N142" s="18"/>
    </row>
    <row r="143" spans="1:14" x14ac:dyDescent="0.25">
      <c r="A143" s="1">
        <v>42425</v>
      </c>
      <c r="B143">
        <v>2357617</v>
      </c>
      <c r="C143" t="s">
        <v>102</v>
      </c>
      <c r="D143" t="s">
        <v>230</v>
      </c>
      <c r="E143">
        <f>'[1]02.16'!E137</f>
        <v>3995.55</v>
      </c>
      <c r="F143" s="9">
        <f>'[1]02.16'!F137</f>
        <v>572.6</v>
      </c>
      <c r="G143">
        <v>3548.4</v>
      </c>
      <c r="H143" s="14">
        <v>512.79</v>
      </c>
      <c r="I143" s="5">
        <v>447.15</v>
      </c>
      <c r="J143" s="14">
        <v>59.8200000000001</v>
      </c>
      <c r="K143" s="13">
        <f t="shared" si="148"/>
        <v>2599.6040000000003</v>
      </c>
      <c r="L143" s="8">
        <f t="shared" ref="L143" si="212">H143*$C$2</f>
        <v>2702.4032999999995</v>
      </c>
      <c r="M143" s="8">
        <f t="shared" ref="M143" si="213">J143*$C$3</f>
        <v>107.07780000000018</v>
      </c>
      <c r="N143" s="18">
        <f t="shared" ref="N143" si="214">L143+M143</f>
        <v>2809.4810999999995</v>
      </c>
    </row>
    <row r="144" spans="1:14" x14ac:dyDescent="0.25">
      <c r="A144" s="1">
        <v>42394</v>
      </c>
      <c r="B144">
        <v>2567155</v>
      </c>
      <c r="C144" t="s">
        <v>142</v>
      </c>
      <c r="D144" t="s">
        <v>231</v>
      </c>
      <c r="E144">
        <f>'[1]02.16'!E138</f>
        <v>196.16</v>
      </c>
      <c r="F144" s="9">
        <f>'[1]02.16'!F138</f>
        <v>0</v>
      </c>
      <c r="G144">
        <v>54.06</v>
      </c>
      <c r="H144" s="14"/>
      <c r="I144" s="5">
        <v>142.1</v>
      </c>
      <c r="J144" s="14"/>
      <c r="K144" s="4"/>
      <c r="L144" s="8"/>
      <c r="M144" s="8"/>
      <c r="N144" s="18"/>
    </row>
    <row r="145" spans="1:14" x14ac:dyDescent="0.25">
      <c r="A145" s="1">
        <v>42425</v>
      </c>
      <c r="B145">
        <v>2567155</v>
      </c>
      <c r="C145" t="s">
        <v>142</v>
      </c>
      <c r="D145" t="s">
        <v>231</v>
      </c>
      <c r="E145">
        <f>'[1]02.16'!E139</f>
        <v>196.16</v>
      </c>
      <c r="F145" s="9">
        <f>'[1]02.16'!F139</f>
        <v>0</v>
      </c>
      <c r="G145">
        <v>54.06</v>
      </c>
      <c r="H145" s="14">
        <v>0</v>
      </c>
      <c r="I145" s="5">
        <v>142.1</v>
      </c>
      <c r="J145" s="14">
        <v>0</v>
      </c>
      <c r="K145" s="13">
        <f t="shared" si="148"/>
        <v>0</v>
      </c>
      <c r="L145" s="8">
        <f t="shared" ref="L145" si="215">H145*$C$2</f>
        <v>0</v>
      </c>
      <c r="M145" s="8">
        <f t="shared" ref="M145" si="216">J145*$C$3</f>
        <v>0</v>
      </c>
      <c r="N145" s="18">
        <f t="shared" ref="N145" si="217">L145+M145</f>
        <v>0</v>
      </c>
    </row>
    <row r="146" spans="1:14" x14ac:dyDescent="0.25">
      <c r="A146" s="1">
        <v>42394</v>
      </c>
      <c r="B146">
        <v>2160979</v>
      </c>
      <c r="C146" t="s">
        <v>82</v>
      </c>
      <c r="D146" t="s">
        <v>232</v>
      </c>
      <c r="E146">
        <f>'[1]02.16'!E140</f>
        <v>4470.6400000000003</v>
      </c>
      <c r="F146" s="9">
        <f>'[1]02.16'!F140</f>
        <v>0</v>
      </c>
      <c r="G146">
        <v>3460.98</v>
      </c>
      <c r="H146" s="14"/>
      <c r="I146" s="5">
        <v>1009.65</v>
      </c>
      <c r="J146" s="14"/>
      <c r="K146" s="4"/>
      <c r="L146" s="8"/>
      <c r="M146" s="8"/>
      <c r="N146" s="18"/>
    </row>
    <row r="147" spans="1:14" x14ac:dyDescent="0.25">
      <c r="A147" s="1">
        <v>42425</v>
      </c>
      <c r="B147">
        <v>2160979</v>
      </c>
      <c r="C147" t="s">
        <v>82</v>
      </c>
      <c r="D147" t="s">
        <v>232</v>
      </c>
      <c r="E147">
        <f>'[1]02.16'!E141</f>
        <v>4505.45</v>
      </c>
      <c r="F147" s="9">
        <f>'[1]02.16'!F141</f>
        <v>34.809999999999498</v>
      </c>
      <c r="G147">
        <v>3487.34</v>
      </c>
      <c r="H147" s="14">
        <v>26.360000000000099</v>
      </c>
      <c r="I147" s="5">
        <v>1018.1</v>
      </c>
      <c r="J147" s="14">
        <v>8.4500000000000508</v>
      </c>
      <c r="K147" s="13">
        <f t="shared" si="148"/>
        <v>158.03739999999772</v>
      </c>
      <c r="L147" s="8">
        <f t="shared" ref="L147" si="218">H147*$C$2</f>
        <v>138.91720000000052</v>
      </c>
      <c r="M147" s="8">
        <f t="shared" ref="M147" si="219">J147*$C$3</f>
        <v>15.125500000000091</v>
      </c>
      <c r="N147" s="18">
        <f t="shared" ref="N147" si="220">L147+M147</f>
        <v>154.04270000000062</v>
      </c>
    </row>
    <row r="148" spans="1:14" x14ac:dyDescent="0.25">
      <c r="A148" s="1">
        <v>42394</v>
      </c>
      <c r="B148">
        <v>2339919</v>
      </c>
      <c r="C148" t="s">
        <v>101</v>
      </c>
      <c r="D148" t="s">
        <v>233</v>
      </c>
      <c r="E148">
        <f>'[1]02.16'!E142</f>
        <v>516.59</v>
      </c>
      <c r="F148" s="9">
        <f>'[1]02.16'!F142</f>
        <v>0</v>
      </c>
      <c r="G148">
        <v>419.97</v>
      </c>
      <c r="H148" s="14"/>
      <c r="I148" s="5">
        <v>96.61</v>
      </c>
      <c r="J148" s="14"/>
      <c r="K148" s="4"/>
      <c r="L148" s="8"/>
      <c r="M148" s="8"/>
      <c r="N148" s="18"/>
    </row>
    <row r="149" spans="1:14" x14ac:dyDescent="0.25">
      <c r="A149" s="1">
        <v>42425</v>
      </c>
      <c r="B149">
        <v>2339919</v>
      </c>
      <c r="C149" t="s">
        <v>101</v>
      </c>
      <c r="D149" t="s">
        <v>233</v>
      </c>
      <c r="E149">
        <f>'[1]02.16'!E143</f>
        <v>516.59</v>
      </c>
      <c r="F149" s="9">
        <f>'[1]02.16'!F143</f>
        <v>0</v>
      </c>
      <c r="G149">
        <v>419.97</v>
      </c>
      <c r="H149" s="14">
        <v>0</v>
      </c>
      <c r="I149" s="5">
        <v>96.61</v>
      </c>
      <c r="J149" s="14">
        <v>0</v>
      </c>
      <c r="K149" s="13">
        <f t="shared" si="148"/>
        <v>0</v>
      </c>
      <c r="L149" s="8">
        <f t="shared" ref="L149" si="221">H149*$C$2</f>
        <v>0</v>
      </c>
      <c r="M149" s="8">
        <f t="shared" ref="M149" si="222">J149*$C$3</f>
        <v>0</v>
      </c>
      <c r="N149" s="18">
        <f t="shared" ref="N149" si="223">L149+M149</f>
        <v>0</v>
      </c>
    </row>
    <row r="150" spans="1:14" x14ac:dyDescent="0.25">
      <c r="A150" s="1">
        <v>42394</v>
      </c>
      <c r="B150">
        <v>5056528</v>
      </c>
      <c r="C150" t="s">
        <v>143</v>
      </c>
      <c r="D150" t="s">
        <v>234</v>
      </c>
      <c r="E150">
        <f>'[1]02.16'!E144</f>
        <v>16005.62</v>
      </c>
      <c r="F150" s="9">
        <f>'[1]02.16'!F144</f>
        <v>0</v>
      </c>
      <c r="G150">
        <v>6608.77</v>
      </c>
      <c r="H150" s="14"/>
      <c r="I150" s="5">
        <v>9396.6</v>
      </c>
      <c r="J150" s="14"/>
      <c r="K150" s="4"/>
      <c r="L150" s="8"/>
      <c r="M150" s="8"/>
      <c r="N150" s="18"/>
    </row>
    <row r="151" spans="1:14" x14ac:dyDescent="0.25">
      <c r="A151" s="1">
        <v>42425</v>
      </c>
      <c r="B151">
        <v>5056528</v>
      </c>
      <c r="C151" t="s">
        <v>143</v>
      </c>
      <c r="D151" t="s">
        <v>234</v>
      </c>
      <c r="E151">
        <f>'[1]02.16'!E145</f>
        <v>16021.89</v>
      </c>
      <c r="F151" s="9">
        <f>'[1]02.16'!F145</f>
        <v>16.270000000000401</v>
      </c>
      <c r="G151">
        <v>6622.36</v>
      </c>
      <c r="H151" s="14">
        <v>13.590000000000099</v>
      </c>
      <c r="I151" s="5">
        <v>9399.2800000000007</v>
      </c>
      <c r="J151" s="14">
        <v>2.6800000000002902</v>
      </c>
      <c r="K151" s="13">
        <f t="shared" si="148"/>
        <v>73.865800000001826</v>
      </c>
      <c r="L151" s="8">
        <f t="shared" ref="L151" si="224">H151*$C$2</f>
        <v>71.619300000000521</v>
      </c>
      <c r="M151" s="8">
        <f t="shared" ref="M151" si="225">J151*$C$3</f>
        <v>4.7972000000005197</v>
      </c>
      <c r="N151" s="18">
        <f t="shared" ref="N151" si="226">L151+M151</f>
        <v>76.416500000001037</v>
      </c>
    </row>
    <row r="152" spans="1:14" x14ac:dyDescent="0.25">
      <c r="A152" s="1">
        <v>42394</v>
      </c>
      <c r="B152">
        <v>2340750</v>
      </c>
      <c r="C152" t="s">
        <v>115</v>
      </c>
      <c r="D152" t="s">
        <v>116</v>
      </c>
      <c r="E152">
        <f>'[1]02.16'!E146</f>
        <v>475.89</v>
      </c>
      <c r="F152" s="9">
        <f>'[1]02.16'!F146</f>
        <v>0</v>
      </c>
      <c r="G152">
        <v>444.48</v>
      </c>
      <c r="H152" s="14"/>
      <c r="I152" s="5">
        <v>31.4</v>
      </c>
      <c r="J152" s="14"/>
      <c r="K152" s="4"/>
      <c r="L152" s="8"/>
      <c r="M152" s="8"/>
      <c r="N152" s="18"/>
    </row>
    <row r="153" spans="1:14" x14ac:dyDescent="0.25">
      <c r="A153" s="1">
        <v>42425</v>
      </c>
      <c r="B153">
        <v>2340750</v>
      </c>
      <c r="C153" t="s">
        <v>115</v>
      </c>
      <c r="D153" t="s">
        <v>116</v>
      </c>
      <c r="E153">
        <f>'[1]02.16'!E147</f>
        <v>475.89</v>
      </c>
      <c r="F153" s="9">
        <f>'[1]02.16'!F147</f>
        <v>0</v>
      </c>
      <c r="G153">
        <v>444.48</v>
      </c>
      <c r="H153" s="14">
        <v>0</v>
      </c>
      <c r="I153" s="5">
        <v>31.4</v>
      </c>
      <c r="J153" s="14">
        <v>0</v>
      </c>
      <c r="K153" s="13">
        <f t="shared" si="148"/>
        <v>0</v>
      </c>
      <c r="L153" s="8">
        <f t="shared" ref="L153" si="227">H153*$C$2</f>
        <v>0</v>
      </c>
      <c r="M153" s="8">
        <f t="shared" ref="M153" si="228">J153*$C$3</f>
        <v>0</v>
      </c>
      <c r="N153" s="18">
        <f t="shared" ref="N153" si="229">L153+M153</f>
        <v>0</v>
      </c>
    </row>
    <row r="154" spans="1:14" x14ac:dyDescent="0.25">
      <c r="A154" s="1">
        <v>42394</v>
      </c>
      <c r="B154">
        <v>2152926</v>
      </c>
      <c r="C154" t="s">
        <v>80</v>
      </c>
      <c r="D154" t="s">
        <v>235</v>
      </c>
      <c r="E154">
        <f>'[1]02.16'!E148</f>
        <v>1439.48</v>
      </c>
      <c r="F154" s="9">
        <f>'[1]02.16'!F148</f>
        <v>0</v>
      </c>
      <c r="G154">
        <v>1160.0999999999999</v>
      </c>
      <c r="H154" s="14"/>
      <c r="I154" s="5">
        <v>279.38</v>
      </c>
      <c r="J154" s="14"/>
      <c r="K154" s="4"/>
      <c r="L154" s="8"/>
      <c r="M154" s="8"/>
      <c r="N154" s="18"/>
    </row>
    <row r="155" spans="1:14" x14ac:dyDescent="0.25">
      <c r="A155" s="1">
        <v>42425</v>
      </c>
      <c r="B155">
        <v>2152926</v>
      </c>
      <c r="C155" t="s">
        <v>80</v>
      </c>
      <c r="D155" t="s">
        <v>235</v>
      </c>
      <c r="E155">
        <f>'[1]02.16'!E149</f>
        <v>1439.49</v>
      </c>
      <c r="F155" s="9">
        <f>'[1]02.16'!F149</f>
        <v>9.9999999999909103E-3</v>
      </c>
      <c r="G155">
        <v>1160.0999999999999</v>
      </c>
      <c r="H155" s="14">
        <v>0</v>
      </c>
      <c r="I155" s="5">
        <v>279.38</v>
      </c>
      <c r="J155" s="14">
        <v>0</v>
      </c>
      <c r="K155" s="13">
        <f t="shared" si="148"/>
        <v>4.539999999995873E-2</v>
      </c>
      <c r="L155" s="8">
        <f t="shared" ref="L155" si="230">H155*$C$2</f>
        <v>0</v>
      </c>
      <c r="M155" s="8">
        <f t="shared" ref="M155" si="231">J155*$C$3</f>
        <v>0</v>
      </c>
      <c r="N155" s="18">
        <f t="shared" ref="N155" si="232">L155+M155</f>
        <v>0</v>
      </c>
    </row>
    <row r="156" spans="1:14" x14ac:dyDescent="0.25">
      <c r="A156" s="1">
        <v>42394</v>
      </c>
      <c r="B156">
        <v>2162467</v>
      </c>
      <c r="C156" t="s">
        <v>321</v>
      </c>
      <c r="D156" t="s">
        <v>322</v>
      </c>
      <c r="E156">
        <f>'[1]02.16'!E150</f>
        <v>603.92999999999995</v>
      </c>
      <c r="F156" s="9">
        <f>'[1]02.16'!F150</f>
        <v>0</v>
      </c>
      <c r="G156">
        <v>431.06</v>
      </c>
      <c r="H156" s="14"/>
      <c r="I156" s="5">
        <v>172.86</v>
      </c>
      <c r="J156" s="14"/>
      <c r="K156" s="4"/>
      <c r="L156" s="8"/>
      <c r="M156" s="8"/>
      <c r="N156" s="18"/>
    </row>
    <row r="157" spans="1:14" x14ac:dyDescent="0.25">
      <c r="A157" s="1">
        <v>42425</v>
      </c>
      <c r="B157">
        <v>2162467</v>
      </c>
      <c r="C157" t="s">
        <v>321</v>
      </c>
      <c r="D157" t="s">
        <v>322</v>
      </c>
      <c r="E157">
        <f>'[1]02.16'!E151</f>
        <v>603.94000000000005</v>
      </c>
      <c r="F157" s="9">
        <f>'[1]02.16'!F151</f>
        <v>9.9999999999909103E-3</v>
      </c>
      <c r="G157">
        <v>431.07</v>
      </c>
      <c r="H157" s="14">
        <v>9.9999999999909103E-3</v>
      </c>
      <c r="I157" s="5">
        <v>172.86</v>
      </c>
      <c r="J157" s="14">
        <v>0</v>
      </c>
      <c r="K157" s="13">
        <f t="shared" si="148"/>
        <v>4.539999999995873E-2</v>
      </c>
      <c r="L157" s="8">
        <f t="shared" ref="L157" si="233">H157*$C$2</f>
        <v>5.2699999999952091E-2</v>
      </c>
      <c r="M157" s="8">
        <f t="shared" ref="M157" si="234">J157*$C$3</f>
        <v>0</v>
      </c>
      <c r="N157" s="18">
        <f t="shared" ref="N157" si="235">L157+M157</f>
        <v>5.2699999999952091E-2</v>
      </c>
    </row>
    <row r="158" spans="1:14" x14ac:dyDescent="0.25">
      <c r="A158" s="1">
        <v>42394</v>
      </c>
      <c r="B158">
        <v>2358061</v>
      </c>
      <c r="C158" t="s">
        <v>117</v>
      </c>
      <c r="D158" t="s">
        <v>118</v>
      </c>
      <c r="E158">
        <f>'[1]02.16'!E152</f>
        <v>2413.4499999999998</v>
      </c>
      <c r="F158" s="9">
        <f>'[1]02.16'!F152</f>
        <v>0</v>
      </c>
      <c r="G158">
        <v>2413.4499999999998</v>
      </c>
      <c r="H158" s="14"/>
      <c r="I158" s="5">
        <v>0</v>
      </c>
      <c r="J158" s="14"/>
      <c r="K158" s="4"/>
      <c r="L158" s="8"/>
      <c r="M158" s="8"/>
      <c r="N158" s="18"/>
    </row>
    <row r="159" spans="1:14" x14ac:dyDescent="0.25">
      <c r="A159" s="1">
        <v>42425</v>
      </c>
      <c r="B159">
        <v>2358061</v>
      </c>
      <c r="C159" t="s">
        <v>117</v>
      </c>
      <c r="D159" t="s">
        <v>118</v>
      </c>
      <c r="E159">
        <f>'[1]02.16'!E153</f>
        <v>2413.46</v>
      </c>
      <c r="F159" s="9">
        <f>'[1]02.16'!F153</f>
        <v>9.9999999997635296E-3</v>
      </c>
      <c r="G159">
        <v>2413.4499999999998</v>
      </c>
      <c r="H159" s="14">
        <v>0</v>
      </c>
      <c r="I159" s="5">
        <v>0</v>
      </c>
      <c r="J159" s="14">
        <v>0</v>
      </c>
      <c r="K159" s="13">
        <f t="shared" si="148"/>
        <v>4.5399999998926424E-2</v>
      </c>
      <c r="L159" s="8">
        <f t="shared" ref="L159" si="236">H159*$C$2</f>
        <v>0</v>
      </c>
      <c r="M159" s="8">
        <f t="shared" ref="M159" si="237">J159*$C$3</f>
        <v>0</v>
      </c>
      <c r="N159" s="18">
        <f t="shared" ref="N159" si="238">L159+M159</f>
        <v>0</v>
      </c>
    </row>
    <row r="160" spans="1:14" x14ac:dyDescent="0.25">
      <c r="A160" s="1">
        <v>42394</v>
      </c>
      <c r="B160">
        <v>2042540</v>
      </c>
      <c r="C160" t="s">
        <v>15</v>
      </c>
      <c r="D160" t="s">
        <v>236</v>
      </c>
      <c r="E160">
        <f>'[1]02.16'!E154</f>
        <v>4569.83</v>
      </c>
      <c r="F160" s="9">
        <f>'[1]02.16'!F154</f>
        <v>0</v>
      </c>
      <c r="G160">
        <v>3365.76</v>
      </c>
      <c r="H160" s="14"/>
      <c r="I160" s="5">
        <v>1204.07</v>
      </c>
      <c r="J160" s="14"/>
      <c r="K160" s="4"/>
      <c r="L160" s="8"/>
      <c r="M160" s="8"/>
      <c r="N160" s="18"/>
    </row>
    <row r="161" spans="1:14" x14ac:dyDescent="0.25">
      <c r="A161" s="1">
        <v>42425</v>
      </c>
      <c r="B161">
        <v>2042540</v>
      </c>
      <c r="C161" t="s">
        <v>15</v>
      </c>
      <c r="D161" t="s">
        <v>236</v>
      </c>
      <c r="E161">
        <f>'[1]02.16'!E155</f>
        <v>4569.83</v>
      </c>
      <c r="F161" s="9">
        <f>'[1]02.16'!F155</f>
        <v>0</v>
      </c>
      <c r="G161">
        <v>3365.76</v>
      </c>
      <c r="H161" s="14">
        <v>0</v>
      </c>
      <c r="I161" s="5">
        <v>1204.07</v>
      </c>
      <c r="J161" s="14">
        <v>0</v>
      </c>
      <c r="K161" s="13">
        <f t="shared" si="148"/>
        <v>0</v>
      </c>
      <c r="L161" s="8">
        <f t="shared" ref="L161" si="239">H161*$C$2</f>
        <v>0</v>
      </c>
      <c r="M161" s="8">
        <f t="shared" ref="M161" si="240">J161*$C$3</f>
        <v>0</v>
      </c>
      <c r="N161" s="18">
        <f t="shared" ref="N161" si="241">L161+M161</f>
        <v>0</v>
      </c>
    </row>
    <row r="162" spans="1:14" x14ac:dyDescent="0.25">
      <c r="A162" s="1">
        <v>42394</v>
      </c>
      <c r="B162">
        <v>2156807</v>
      </c>
      <c r="C162" t="s">
        <v>40</v>
      </c>
      <c r="D162" t="s">
        <v>237</v>
      </c>
      <c r="E162">
        <f>'[1]02.16'!E156</f>
        <v>3380.36</v>
      </c>
      <c r="F162" s="9">
        <f>'[1]02.16'!F156</f>
        <v>0</v>
      </c>
      <c r="G162">
        <v>2715.85</v>
      </c>
      <c r="H162" s="14"/>
      <c r="I162" s="5">
        <v>664.5</v>
      </c>
      <c r="J162" s="14"/>
      <c r="K162" s="4"/>
      <c r="L162" s="8"/>
      <c r="M162" s="8"/>
      <c r="N162" s="18"/>
    </row>
    <row r="163" spans="1:14" x14ac:dyDescent="0.25">
      <c r="A163" s="1">
        <v>42425</v>
      </c>
      <c r="B163">
        <v>2156807</v>
      </c>
      <c r="C163" t="s">
        <v>40</v>
      </c>
      <c r="D163" t="s">
        <v>237</v>
      </c>
      <c r="E163">
        <f>'[1]02.16'!E157</f>
        <v>3494.37</v>
      </c>
      <c r="F163" s="9">
        <f>'[1]02.16'!F157</f>
        <v>114.01</v>
      </c>
      <c r="G163">
        <v>2797.62</v>
      </c>
      <c r="H163" s="14">
        <v>81.77</v>
      </c>
      <c r="I163" s="5">
        <v>696.74</v>
      </c>
      <c r="J163" s="14">
        <v>32.24</v>
      </c>
      <c r="K163" s="13">
        <f t="shared" si="148"/>
        <v>517.60540000000003</v>
      </c>
      <c r="L163" s="8">
        <f t="shared" ref="L163" si="242">H163*$C$2</f>
        <v>430.92789999999997</v>
      </c>
      <c r="M163" s="8">
        <f t="shared" ref="M163" si="243">J163*$C$3</f>
        <v>57.709600000000002</v>
      </c>
      <c r="N163" s="18">
        <f t="shared" ref="N163" si="244">L163+M163</f>
        <v>488.63749999999999</v>
      </c>
    </row>
    <row r="164" spans="1:14" x14ac:dyDescent="0.25">
      <c r="A164" s="1">
        <v>42394</v>
      </c>
      <c r="B164">
        <v>2047274</v>
      </c>
      <c r="C164" t="s">
        <v>56</v>
      </c>
      <c r="D164" t="s">
        <v>238</v>
      </c>
      <c r="E164">
        <f>'[1]02.16'!E158</f>
        <v>115.92</v>
      </c>
      <c r="F164" s="9">
        <f>'[1]02.16'!F158</f>
        <v>0</v>
      </c>
      <c r="G164">
        <v>92.54</v>
      </c>
      <c r="H164" s="14"/>
      <c r="I164" s="5">
        <v>23.37</v>
      </c>
      <c r="J164" s="14"/>
      <c r="K164" s="4"/>
      <c r="L164" s="8"/>
      <c r="M164" s="8"/>
      <c r="N164" s="18"/>
    </row>
    <row r="165" spans="1:14" x14ac:dyDescent="0.25">
      <c r="A165" s="1">
        <v>42425</v>
      </c>
      <c r="B165">
        <v>2047274</v>
      </c>
      <c r="C165" t="s">
        <v>56</v>
      </c>
      <c r="D165" t="s">
        <v>238</v>
      </c>
      <c r="E165">
        <f>'[1]02.16'!E159</f>
        <v>116.7</v>
      </c>
      <c r="F165" s="9">
        <f>'[1]02.16'!F159</f>
        <v>0.78000000000000103</v>
      </c>
      <c r="G165">
        <v>93.22</v>
      </c>
      <c r="H165" s="14">
        <v>0.67999999999999305</v>
      </c>
      <c r="I165" s="5">
        <v>23.48</v>
      </c>
      <c r="J165" s="14">
        <v>0.109999999999999</v>
      </c>
      <c r="K165" s="13">
        <f t="shared" ref="K165:K227" si="245">F165*$C$5</f>
        <v>3.5412000000000048</v>
      </c>
      <c r="L165" s="8">
        <f t="shared" ref="L165" si="246">H165*$C$2</f>
        <v>3.5835999999999633</v>
      </c>
      <c r="M165" s="8">
        <f t="shared" ref="M165" si="247">J165*$C$3</f>
        <v>0.19689999999999822</v>
      </c>
      <c r="N165" s="18">
        <f t="shared" ref="N165" si="248">L165+M165</f>
        <v>3.7804999999999613</v>
      </c>
    </row>
    <row r="166" spans="1:14" x14ac:dyDescent="0.25">
      <c r="A166" s="1">
        <v>42394</v>
      </c>
      <c r="B166">
        <v>2049314</v>
      </c>
      <c r="C166" t="s">
        <v>27</v>
      </c>
      <c r="D166" t="s">
        <v>239</v>
      </c>
      <c r="E166">
        <f>'[1]02.16'!E160</f>
        <v>5809.62</v>
      </c>
      <c r="F166" s="9">
        <f>'[1]02.16'!F160</f>
        <v>0</v>
      </c>
      <c r="G166">
        <v>4673.8599999999997</v>
      </c>
      <c r="H166" s="14"/>
      <c r="I166" s="5">
        <v>1135.76</v>
      </c>
      <c r="J166" s="14"/>
      <c r="K166" s="4"/>
      <c r="L166" s="8"/>
      <c r="M166" s="8"/>
      <c r="N166" s="18"/>
    </row>
    <row r="167" spans="1:14" x14ac:dyDescent="0.25">
      <c r="A167" s="1">
        <v>42425</v>
      </c>
      <c r="B167">
        <v>2049314</v>
      </c>
      <c r="C167" t="s">
        <v>27</v>
      </c>
      <c r="D167" t="s">
        <v>239</v>
      </c>
      <c r="E167">
        <f>'[1]02.16'!E161</f>
        <v>5809.62</v>
      </c>
      <c r="F167" s="9">
        <f>'[1]02.16'!F161</f>
        <v>0</v>
      </c>
      <c r="G167">
        <v>4673.8599999999997</v>
      </c>
      <c r="H167" s="14">
        <v>0</v>
      </c>
      <c r="I167" s="5">
        <v>1135.76</v>
      </c>
      <c r="J167" s="14">
        <v>0</v>
      </c>
      <c r="K167" s="13">
        <f t="shared" si="245"/>
        <v>0</v>
      </c>
      <c r="L167" s="8">
        <f t="shared" ref="L167" si="249">H167*$C$2</f>
        <v>0</v>
      </c>
      <c r="M167" s="8">
        <f t="shared" ref="M167" si="250">J167*$C$3</f>
        <v>0</v>
      </c>
      <c r="N167" s="18">
        <f t="shared" ref="N167" si="251">L167+M167</f>
        <v>0</v>
      </c>
    </row>
    <row r="168" spans="1:14" x14ac:dyDescent="0.25">
      <c r="A168" s="1">
        <v>42394</v>
      </c>
      <c r="B168">
        <v>2049474</v>
      </c>
      <c r="C168" t="s">
        <v>23</v>
      </c>
      <c r="D168" t="s">
        <v>240</v>
      </c>
      <c r="E168">
        <f>'[1]02.16'!E162</f>
        <v>2248.2199999999998</v>
      </c>
      <c r="F168" s="9">
        <f>'[1]02.16'!F162</f>
        <v>0</v>
      </c>
      <c r="G168">
        <v>1836.64</v>
      </c>
      <c r="H168" s="14"/>
      <c r="I168" s="5">
        <v>411.56</v>
      </c>
      <c r="J168" s="14"/>
      <c r="K168" s="4"/>
      <c r="L168" s="8"/>
      <c r="M168" s="8"/>
      <c r="N168" s="18"/>
    </row>
    <row r="169" spans="1:14" x14ac:dyDescent="0.25">
      <c r="A169" s="1">
        <v>42425</v>
      </c>
      <c r="B169">
        <v>2049474</v>
      </c>
      <c r="C169" t="s">
        <v>23</v>
      </c>
      <c r="D169" t="s">
        <v>240</v>
      </c>
      <c r="E169">
        <f>'[1]02.16'!E163</f>
        <v>2248.2199999999998</v>
      </c>
      <c r="F169" s="9">
        <f>'[1]02.16'!F163</f>
        <v>0</v>
      </c>
      <c r="G169">
        <v>1836.64</v>
      </c>
      <c r="H169" s="14">
        <v>0</v>
      </c>
      <c r="I169" s="5">
        <v>411.56</v>
      </c>
      <c r="J169" s="14">
        <v>0</v>
      </c>
      <c r="K169" s="13">
        <f t="shared" si="245"/>
        <v>0</v>
      </c>
      <c r="L169" s="8">
        <f t="shared" ref="L169" si="252">H169*$C$2</f>
        <v>0</v>
      </c>
      <c r="M169" s="8">
        <f t="shared" ref="M169" si="253">J169*$C$3</f>
        <v>0</v>
      </c>
      <c r="N169" s="18">
        <f t="shared" ref="N169" si="254">L169+M169</f>
        <v>0</v>
      </c>
    </row>
    <row r="170" spans="1:14" x14ac:dyDescent="0.25">
      <c r="A170" s="1">
        <v>42394</v>
      </c>
      <c r="B170">
        <v>2073018</v>
      </c>
      <c r="C170" t="s">
        <v>78</v>
      </c>
      <c r="D170" t="s">
        <v>241</v>
      </c>
      <c r="E170">
        <f>'[1]02.16'!E164</f>
        <v>2920.66</v>
      </c>
      <c r="F170" s="9">
        <f>'[1]02.16'!F164</f>
        <v>0</v>
      </c>
      <c r="G170">
        <v>2372.7399999999998</v>
      </c>
      <c r="H170" s="14"/>
      <c r="I170" s="5">
        <v>547.91</v>
      </c>
      <c r="J170" s="14"/>
      <c r="K170" s="4"/>
      <c r="L170" s="8"/>
      <c r="M170" s="8"/>
      <c r="N170" s="18"/>
    </row>
    <row r="171" spans="1:14" x14ac:dyDescent="0.25">
      <c r="A171" s="1">
        <v>42425</v>
      </c>
      <c r="B171">
        <v>2073018</v>
      </c>
      <c r="C171" t="s">
        <v>78</v>
      </c>
      <c r="D171" t="s">
        <v>241</v>
      </c>
      <c r="E171">
        <f>'[1]02.16'!E165</f>
        <v>2920.66</v>
      </c>
      <c r="F171" s="9">
        <f>'[1]02.16'!F165</f>
        <v>0</v>
      </c>
      <c r="G171">
        <v>2372.7399999999998</v>
      </c>
      <c r="H171" s="14">
        <v>0</v>
      </c>
      <c r="I171" s="5">
        <v>547.91</v>
      </c>
      <c r="J171" s="14">
        <v>0</v>
      </c>
      <c r="K171" s="13">
        <f t="shared" si="245"/>
        <v>0</v>
      </c>
      <c r="L171" s="8">
        <f t="shared" ref="L171" si="255">H171*$C$2</f>
        <v>0</v>
      </c>
      <c r="M171" s="8">
        <f t="shared" ref="M171" si="256">J171*$C$3</f>
        <v>0</v>
      </c>
      <c r="N171" s="18">
        <f t="shared" ref="N171" si="257">L171+M171</f>
        <v>0</v>
      </c>
    </row>
    <row r="172" spans="1:14" x14ac:dyDescent="0.25">
      <c r="A172" s="1">
        <v>42394</v>
      </c>
      <c r="B172">
        <v>1961003</v>
      </c>
      <c r="C172" t="s">
        <v>12</v>
      </c>
      <c r="D172" t="s">
        <v>242</v>
      </c>
      <c r="E172">
        <f>'[1]02.16'!E166</f>
        <v>5316.12</v>
      </c>
      <c r="F172" s="9">
        <f>'[1]02.16'!F166</f>
        <v>0</v>
      </c>
      <c r="G172">
        <v>3663.73</v>
      </c>
      <c r="H172" s="14"/>
      <c r="I172" s="5">
        <v>1652.39</v>
      </c>
      <c r="J172" s="14"/>
      <c r="K172" s="4"/>
      <c r="L172" s="8"/>
      <c r="M172" s="8"/>
      <c r="N172" s="18"/>
    </row>
    <row r="173" spans="1:14" x14ac:dyDescent="0.25">
      <c r="A173" s="1">
        <v>42425</v>
      </c>
      <c r="B173">
        <v>1961003</v>
      </c>
      <c r="C173" t="s">
        <v>12</v>
      </c>
      <c r="D173" t="s">
        <v>242</v>
      </c>
      <c r="E173">
        <f>'[1]02.16'!E167</f>
        <v>5316.12</v>
      </c>
      <c r="F173" s="9">
        <f>'[1]02.16'!F167</f>
        <v>0</v>
      </c>
      <c r="G173">
        <v>3663.73</v>
      </c>
      <c r="H173" s="14">
        <v>0</v>
      </c>
      <c r="I173" s="5">
        <v>1652.39</v>
      </c>
      <c r="J173" s="14">
        <v>0</v>
      </c>
      <c r="K173" s="13">
        <f t="shared" si="245"/>
        <v>0</v>
      </c>
      <c r="L173" s="8">
        <f t="shared" ref="L173" si="258">H173*$C$2</f>
        <v>0</v>
      </c>
      <c r="M173" s="8">
        <f t="shared" ref="M173" si="259">J173*$C$3</f>
        <v>0</v>
      </c>
      <c r="N173" s="18">
        <f t="shared" ref="N173" si="260">L173+M173</f>
        <v>0</v>
      </c>
    </row>
    <row r="174" spans="1:14" x14ac:dyDescent="0.25">
      <c r="A174" s="1">
        <v>42394</v>
      </c>
      <c r="B174">
        <v>2073183</v>
      </c>
      <c r="C174" t="s">
        <v>29</v>
      </c>
      <c r="D174" t="s">
        <v>243</v>
      </c>
      <c r="E174">
        <f>'[1]02.16'!E168</f>
        <v>5461.53</v>
      </c>
      <c r="F174" s="9">
        <f>'[1]02.16'!F168</f>
        <v>0</v>
      </c>
      <c r="G174">
        <v>4176.34</v>
      </c>
      <c r="H174" s="14"/>
      <c r="I174" s="5">
        <v>1285.1600000000001</v>
      </c>
      <c r="J174" s="14"/>
      <c r="K174" s="4"/>
      <c r="L174" s="8"/>
      <c r="M174" s="8"/>
      <c r="N174" s="18"/>
    </row>
    <row r="175" spans="1:14" x14ac:dyDescent="0.25">
      <c r="A175" s="1">
        <v>42425</v>
      </c>
      <c r="B175">
        <v>2073183</v>
      </c>
      <c r="C175" t="s">
        <v>29</v>
      </c>
      <c r="D175" t="s">
        <v>243</v>
      </c>
      <c r="E175">
        <f>'[1]02.16'!E169</f>
        <v>5461.55</v>
      </c>
      <c r="F175" s="9">
        <f>'[1]02.16'!F169</f>
        <v>2.0000000000436599E-2</v>
      </c>
      <c r="G175">
        <v>4176.3500000000004</v>
      </c>
      <c r="H175" s="14">
        <v>1.00000000002183E-2</v>
      </c>
      <c r="I175" s="5">
        <v>1285.17</v>
      </c>
      <c r="J175" s="14">
        <v>9.9999999999909103E-3</v>
      </c>
      <c r="K175" s="13">
        <f t="shared" si="245"/>
        <v>9.0800000001982156E-2</v>
      </c>
      <c r="L175" s="8">
        <f t="shared" ref="L175" si="261">H175*$C$2</f>
        <v>5.2700000001150438E-2</v>
      </c>
      <c r="M175" s="8">
        <f t="shared" ref="M175" si="262">J175*$C$3</f>
        <v>1.7899999999983731E-2</v>
      </c>
      <c r="N175" s="18">
        <f t="shared" ref="N175" si="263">L175+M175</f>
        <v>7.0600000001134172E-2</v>
      </c>
    </row>
    <row r="176" spans="1:14" x14ac:dyDescent="0.25">
      <c r="A176" s="1">
        <v>42394</v>
      </c>
      <c r="B176">
        <v>2254793</v>
      </c>
      <c r="C176" t="s">
        <v>103</v>
      </c>
      <c r="D176" t="s">
        <v>244</v>
      </c>
      <c r="E176">
        <f>'[1]02.16'!E170</f>
        <v>236.21</v>
      </c>
      <c r="F176" s="9">
        <f>'[1]02.16'!F170</f>
        <v>0</v>
      </c>
      <c r="G176">
        <v>192.51</v>
      </c>
      <c r="H176" s="14"/>
      <c r="I176" s="5">
        <v>43.7</v>
      </c>
      <c r="J176" s="14"/>
      <c r="K176" s="4"/>
      <c r="L176" s="8"/>
      <c r="M176" s="8"/>
      <c r="N176" s="18"/>
    </row>
    <row r="177" spans="1:14" x14ac:dyDescent="0.25">
      <c r="A177" s="1">
        <v>42425</v>
      </c>
      <c r="B177">
        <v>2254793</v>
      </c>
      <c r="C177" t="s">
        <v>103</v>
      </c>
      <c r="D177" t="s">
        <v>244</v>
      </c>
      <c r="E177">
        <f>'[1]02.16'!E171</f>
        <v>236.21</v>
      </c>
      <c r="F177" s="9">
        <f>'[1]02.16'!F171</f>
        <v>0</v>
      </c>
      <c r="G177">
        <v>192.51</v>
      </c>
      <c r="H177" s="14">
        <v>0</v>
      </c>
      <c r="I177" s="5">
        <v>43.7</v>
      </c>
      <c r="J177" s="14">
        <v>0</v>
      </c>
      <c r="K177" s="13">
        <f t="shared" si="245"/>
        <v>0</v>
      </c>
      <c r="L177" s="8">
        <f t="shared" ref="L177" si="264">H177*$C$2</f>
        <v>0</v>
      </c>
      <c r="M177" s="8">
        <f t="shared" ref="M177" si="265">J177*$C$3</f>
        <v>0</v>
      </c>
      <c r="N177" s="18">
        <f t="shared" ref="N177" si="266">L177+M177</f>
        <v>0</v>
      </c>
    </row>
    <row r="178" spans="1:14" x14ac:dyDescent="0.25">
      <c r="A178" s="1">
        <v>42394</v>
      </c>
      <c r="B178">
        <v>5052525</v>
      </c>
      <c r="C178" t="s">
        <v>64</v>
      </c>
      <c r="D178" t="s">
        <v>245</v>
      </c>
      <c r="E178">
        <f>'[1]02.16'!E172</f>
        <v>3094.71</v>
      </c>
      <c r="F178" s="9">
        <f>'[1]02.16'!F172</f>
        <v>0</v>
      </c>
      <c r="G178">
        <v>2516.6999999999998</v>
      </c>
      <c r="H178" s="14"/>
      <c r="I178" s="5">
        <v>578.01</v>
      </c>
      <c r="J178" s="14"/>
      <c r="K178" s="4"/>
      <c r="L178" s="8"/>
      <c r="M178" s="8"/>
      <c r="N178" s="18"/>
    </row>
    <row r="179" spans="1:14" x14ac:dyDescent="0.25">
      <c r="A179" s="1">
        <v>42425</v>
      </c>
      <c r="B179">
        <v>5052525</v>
      </c>
      <c r="C179" t="s">
        <v>64</v>
      </c>
      <c r="D179" t="s">
        <v>245</v>
      </c>
      <c r="E179">
        <f>'[1]02.16'!E173</f>
        <v>3114.3</v>
      </c>
      <c r="F179" s="9">
        <f>'[1]02.16'!F173</f>
        <v>19.590000000000099</v>
      </c>
      <c r="G179">
        <v>2536.27</v>
      </c>
      <c r="H179" s="14">
        <v>19.569999999999698</v>
      </c>
      <c r="I179" s="5">
        <v>578.03</v>
      </c>
      <c r="J179" s="14">
        <v>1.99999999999818E-2</v>
      </c>
      <c r="K179" s="13">
        <f t="shared" si="245"/>
        <v>88.938600000000449</v>
      </c>
      <c r="L179" s="8">
        <f t="shared" ref="L179" si="267">H179*$C$2</f>
        <v>103.13389999999841</v>
      </c>
      <c r="M179" s="8">
        <f t="shared" ref="M179" si="268">J179*$C$3</f>
        <v>3.579999999996742E-2</v>
      </c>
      <c r="N179" s="18">
        <f t="shared" ref="N179" si="269">L179+M179</f>
        <v>103.16969999999837</v>
      </c>
    </row>
    <row r="180" spans="1:14" x14ac:dyDescent="0.25">
      <c r="A180" s="1">
        <v>42394</v>
      </c>
      <c r="B180">
        <v>2247751</v>
      </c>
      <c r="C180" t="s">
        <v>246</v>
      </c>
      <c r="D180" t="s">
        <v>247</v>
      </c>
      <c r="E180">
        <f>'[1]02.16'!E174</f>
        <v>776.69</v>
      </c>
      <c r="F180" s="9">
        <f>'[1]02.16'!F174</f>
        <v>0</v>
      </c>
      <c r="G180">
        <v>776.68</v>
      </c>
      <c r="H180" s="14"/>
      <c r="I180" s="5">
        <v>0</v>
      </c>
      <c r="J180" s="14"/>
      <c r="K180" s="4"/>
      <c r="L180" s="8"/>
      <c r="M180" s="8"/>
      <c r="N180" s="18"/>
    </row>
    <row r="181" spans="1:14" x14ac:dyDescent="0.25">
      <c r="A181" s="1">
        <v>42425</v>
      </c>
      <c r="B181">
        <v>2247751</v>
      </c>
      <c r="C181" t="s">
        <v>246</v>
      </c>
      <c r="D181" t="s">
        <v>247</v>
      </c>
      <c r="E181">
        <f>'[1]02.16'!E175</f>
        <v>776.69</v>
      </c>
      <c r="F181" s="9">
        <f>'[1]02.16'!F175</f>
        <v>0</v>
      </c>
      <c r="G181">
        <v>776.68</v>
      </c>
      <c r="H181" s="14">
        <v>0</v>
      </c>
      <c r="I181" s="5">
        <v>0</v>
      </c>
      <c r="J181" s="14">
        <v>0</v>
      </c>
      <c r="K181" s="13">
        <f t="shared" si="245"/>
        <v>0</v>
      </c>
      <c r="L181" s="8">
        <f t="shared" ref="L181" si="270">H181*$C$2</f>
        <v>0</v>
      </c>
      <c r="M181" s="8">
        <f t="shared" ref="M181" si="271">J181*$C$3</f>
        <v>0</v>
      </c>
      <c r="N181" s="18">
        <f t="shared" ref="N181" si="272">L181+M181</f>
        <v>0</v>
      </c>
    </row>
    <row r="182" spans="1:14" x14ac:dyDescent="0.25">
      <c r="A182" s="1">
        <v>42394</v>
      </c>
      <c r="B182">
        <v>2073320</v>
      </c>
      <c r="C182" t="s">
        <v>26</v>
      </c>
      <c r="D182" t="s">
        <v>248</v>
      </c>
      <c r="E182">
        <f>'[1]02.16'!E176</f>
        <v>900.38</v>
      </c>
      <c r="F182" s="9">
        <f>'[1]02.16'!F176</f>
        <v>0</v>
      </c>
      <c r="G182">
        <v>803.16</v>
      </c>
      <c r="H182" s="14"/>
      <c r="I182" s="5">
        <v>97.21</v>
      </c>
      <c r="J182" s="14"/>
      <c r="K182" s="4"/>
      <c r="L182" s="8"/>
      <c r="M182" s="8"/>
      <c r="N182" s="18"/>
    </row>
    <row r="183" spans="1:14" x14ac:dyDescent="0.25">
      <c r="A183" s="1">
        <v>42425</v>
      </c>
      <c r="B183">
        <v>2073320</v>
      </c>
      <c r="C183" t="s">
        <v>26</v>
      </c>
      <c r="D183" t="s">
        <v>248</v>
      </c>
      <c r="E183">
        <f>'[1]02.16'!E177</f>
        <v>900.51</v>
      </c>
      <c r="F183" s="9">
        <f>'[1]02.16'!F177</f>
        <v>0.12999999999999501</v>
      </c>
      <c r="G183">
        <v>803.24</v>
      </c>
      <c r="H183" s="14">
        <v>8.00000000000409E-2</v>
      </c>
      <c r="I183" s="5">
        <v>97.26</v>
      </c>
      <c r="J183" s="14">
        <v>4.9999999999997199E-2</v>
      </c>
      <c r="K183" s="13">
        <f t="shared" si="245"/>
        <v>0.5901999999999773</v>
      </c>
      <c r="L183" s="8">
        <f t="shared" ref="L183" si="273">H183*$C$2</f>
        <v>0.42160000000021552</v>
      </c>
      <c r="M183" s="8">
        <f t="shared" ref="M183" si="274">J183*$C$3</f>
        <v>8.9499999999994986E-2</v>
      </c>
      <c r="N183" s="18">
        <f t="shared" ref="N183" si="275">L183+M183</f>
        <v>0.5111000000002105</v>
      </c>
    </row>
    <row r="184" spans="1:14" x14ac:dyDescent="0.25">
      <c r="A184" s="1">
        <v>42394</v>
      </c>
      <c r="B184">
        <v>2776584</v>
      </c>
      <c r="C184" t="s">
        <v>144</v>
      </c>
      <c r="D184" t="s">
        <v>249</v>
      </c>
      <c r="E184">
        <f>'[1]02.16'!E178</f>
        <v>96.55</v>
      </c>
      <c r="F184" s="9">
        <f>'[1]02.16'!F178</f>
        <v>0</v>
      </c>
      <c r="G184">
        <v>81.37</v>
      </c>
      <c r="H184" s="14"/>
      <c r="I184" s="5">
        <v>15.18</v>
      </c>
      <c r="J184" s="14"/>
      <c r="K184" s="4"/>
      <c r="L184" s="8"/>
      <c r="M184" s="8"/>
      <c r="N184" s="18"/>
    </row>
    <row r="185" spans="1:14" x14ac:dyDescent="0.25">
      <c r="A185" s="1">
        <v>42425</v>
      </c>
      <c r="B185">
        <v>2776584</v>
      </c>
      <c r="C185" t="s">
        <v>144</v>
      </c>
      <c r="D185" t="s">
        <v>249</v>
      </c>
      <c r="E185">
        <f>'[1]02.16'!E179</f>
        <v>102</v>
      </c>
      <c r="F185" s="9">
        <f>'[1]02.16'!F179</f>
        <v>5.45</v>
      </c>
      <c r="G185">
        <v>85.86</v>
      </c>
      <c r="H185" s="14">
        <v>4.4899999999999904</v>
      </c>
      <c r="I185" s="5">
        <v>16.14</v>
      </c>
      <c r="J185" s="14">
        <v>0.96000000000000096</v>
      </c>
      <c r="K185" s="13">
        <f t="shared" si="245"/>
        <v>24.743000000000002</v>
      </c>
      <c r="L185" s="8">
        <f t="shared" ref="L185" si="276">H185*$C$2</f>
        <v>23.662299999999949</v>
      </c>
      <c r="M185" s="8">
        <f t="shared" ref="M185" si="277">J185*$C$3</f>
        <v>1.7184000000000017</v>
      </c>
      <c r="N185" s="18">
        <f t="shared" ref="N185" si="278">L185+M185</f>
        <v>25.380699999999951</v>
      </c>
    </row>
    <row r="186" spans="1:14" x14ac:dyDescent="0.25">
      <c r="A186" s="1">
        <v>42394</v>
      </c>
      <c r="B186">
        <v>2774412</v>
      </c>
      <c r="C186" t="s">
        <v>148</v>
      </c>
      <c r="D186" t="s">
        <v>250</v>
      </c>
      <c r="E186">
        <f>'[1]02.16'!E180</f>
        <v>231.95</v>
      </c>
      <c r="F186" s="9">
        <f>'[1]02.16'!F180</f>
        <v>0</v>
      </c>
      <c r="G186">
        <v>163.80000000000001</v>
      </c>
      <c r="H186" s="14"/>
      <c r="I186" s="5">
        <v>68.14</v>
      </c>
      <c r="J186" s="14"/>
      <c r="K186" s="4"/>
      <c r="L186" s="8"/>
      <c r="M186" s="8"/>
      <c r="N186" s="18"/>
    </row>
    <row r="187" spans="1:14" x14ac:dyDescent="0.25">
      <c r="A187" s="1">
        <v>42425</v>
      </c>
      <c r="B187">
        <v>2774412</v>
      </c>
      <c r="C187" t="s">
        <v>148</v>
      </c>
      <c r="D187" t="s">
        <v>250</v>
      </c>
      <c r="E187">
        <f>'[1]02.16'!E181</f>
        <v>231.95</v>
      </c>
      <c r="F187" s="9">
        <f>'[1]02.16'!F181</f>
        <v>0</v>
      </c>
      <c r="G187">
        <v>163.81</v>
      </c>
      <c r="H187" s="14">
        <v>9.9999999999909103E-3</v>
      </c>
      <c r="I187" s="5">
        <v>68.14</v>
      </c>
      <c r="J187" s="14">
        <v>0</v>
      </c>
      <c r="K187" s="13">
        <f t="shared" si="245"/>
        <v>0</v>
      </c>
      <c r="L187" s="8">
        <f t="shared" ref="L187" si="279">H187*$C$2</f>
        <v>5.2699999999952091E-2</v>
      </c>
      <c r="M187" s="8">
        <f t="shared" ref="M187" si="280">J187*$C$3</f>
        <v>0</v>
      </c>
      <c r="N187" s="18">
        <f t="shared" ref="N187" si="281">L187+M187</f>
        <v>5.2699999999952091E-2</v>
      </c>
    </row>
    <row r="188" spans="1:14" x14ac:dyDescent="0.25">
      <c r="A188" s="1">
        <v>42394</v>
      </c>
      <c r="B188">
        <v>2254520</v>
      </c>
      <c r="C188" t="s">
        <v>91</v>
      </c>
      <c r="D188" t="s">
        <v>251</v>
      </c>
      <c r="E188">
        <f>'[1]02.16'!E182</f>
        <v>0.52</v>
      </c>
      <c r="F188" s="9">
        <f>'[1]02.16'!F182</f>
        <v>0</v>
      </c>
      <c r="G188">
        <v>0.47</v>
      </c>
      <c r="H188" s="14"/>
      <c r="I188" s="5">
        <v>0.05</v>
      </c>
      <c r="J188" s="14"/>
      <c r="K188" s="4"/>
      <c r="L188" s="8"/>
      <c r="M188" s="8"/>
      <c r="N188" s="18"/>
    </row>
    <row r="189" spans="1:14" x14ac:dyDescent="0.25">
      <c r="A189" s="1">
        <v>42425</v>
      </c>
      <c r="B189">
        <v>2254520</v>
      </c>
      <c r="C189" t="s">
        <v>91</v>
      </c>
      <c r="D189" t="s">
        <v>251</v>
      </c>
      <c r="E189">
        <f>'[1]02.16'!E183</f>
        <v>0.52</v>
      </c>
      <c r="F189" s="9">
        <f>'[1]02.16'!F183</f>
        <v>0</v>
      </c>
      <c r="G189">
        <v>0.47</v>
      </c>
      <c r="H189" s="14">
        <v>0</v>
      </c>
      <c r="I189" s="5">
        <v>0.05</v>
      </c>
      <c r="J189" s="14">
        <v>0</v>
      </c>
      <c r="K189" s="13">
        <f t="shared" si="245"/>
        <v>0</v>
      </c>
      <c r="L189" s="8">
        <f t="shared" ref="L189" si="282">H189*$C$2</f>
        <v>0</v>
      </c>
      <c r="M189" s="8">
        <f t="shared" ref="M189" si="283">J189*$C$3</f>
        <v>0</v>
      </c>
      <c r="N189" s="18">
        <f t="shared" ref="N189" si="284">L189+M189</f>
        <v>0</v>
      </c>
    </row>
    <row r="190" spans="1:14" x14ac:dyDescent="0.25">
      <c r="A190" s="1">
        <v>42394</v>
      </c>
      <c r="B190">
        <v>2046034</v>
      </c>
      <c r="C190" t="s">
        <v>3</v>
      </c>
      <c r="D190" t="s">
        <v>252</v>
      </c>
      <c r="E190">
        <f>'[1]02.16'!E184</f>
        <v>68.73</v>
      </c>
      <c r="F190" s="9">
        <f>'[1]02.16'!F184</f>
        <v>0</v>
      </c>
      <c r="G190">
        <v>56.8</v>
      </c>
      <c r="H190" s="14"/>
      <c r="I190" s="5">
        <v>11.92</v>
      </c>
      <c r="J190" s="14"/>
      <c r="K190" s="4"/>
      <c r="L190" s="8"/>
      <c r="M190" s="8"/>
      <c r="N190" s="18"/>
    </row>
    <row r="191" spans="1:14" x14ac:dyDescent="0.25">
      <c r="A191" s="1">
        <v>42425</v>
      </c>
      <c r="B191">
        <v>2046034</v>
      </c>
      <c r="C191" t="s">
        <v>3</v>
      </c>
      <c r="D191" t="s">
        <v>252</v>
      </c>
      <c r="E191">
        <f>'[1]02.16'!E185</f>
        <v>68.739999999999995</v>
      </c>
      <c r="F191" s="9">
        <f>'[1]02.16'!F185</f>
        <v>9.9999999999909103E-3</v>
      </c>
      <c r="G191">
        <v>56.81</v>
      </c>
      <c r="H191" s="14">
        <v>9.9999999999980105E-3</v>
      </c>
      <c r="I191" s="5">
        <v>11.93</v>
      </c>
      <c r="J191" s="14">
        <v>9.9999999999997903E-3</v>
      </c>
      <c r="K191" s="13">
        <f t="shared" si="245"/>
        <v>4.539999999995873E-2</v>
      </c>
      <c r="L191" s="8">
        <f t="shared" ref="L191" si="285">H191*$C$2</f>
        <v>5.2699999999989512E-2</v>
      </c>
      <c r="M191" s="8">
        <f t="shared" ref="M191" si="286">J191*$C$3</f>
        <v>1.7899999999999625E-2</v>
      </c>
      <c r="N191" s="18">
        <f t="shared" ref="N191" si="287">L191+M191</f>
        <v>7.0599999999989144E-2</v>
      </c>
    </row>
    <row r="192" spans="1:14" x14ac:dyDescent="0.25">
      <c r="A192" s="1">
        <v>42394</v>
      </c>
      <c r="B192">
        <v>2398128</v>
      </c>
      <c r="C192" t="s">
        <v>253</v>
      </c>
      <c r="D192" t="s">
        <v>254</v>
      </c>
      <c r="E192">
        <f>'[1]02.16'!E186</f>
        <v>21779.58</v>
      </c>
      <c r="F192" s="9">
        <f>'[1]02.16'!F186</f>
        <v>0</v>
      </c>
      <c r="G192">
        <v>21772.3</v>
      </c>
      <c r="H192" s="14"/>
      <c r="I192" s="5">
        <v>7.27</v>
      </c>
      <c r="J192" s="14"/>
      <c r="K192" s="4"/>
      <c r="L192" s="8"/>
      <c r="M192" s="8"/>
      <c r="N192" s="18"/>
    </row>
    <row r="193" spans="1:14" x14ac:dyDescent="0.25">
      <c r="A193" s="1">
        <v>42425</v>
      </c>
      <c r="B193">
        <v>2398128</v>
      </c>
      <c r="C193" t="s">
        <v>253</v>
      </c>
      <c r="D193" t="s">
        <v>254</v>
      </c>
      <c r="E193">
        <f>'[1]02.16'!E187</f>
        <v>21779.58</v>
      </c>
      <c r="F193" s="9">
        <f>'[1]02.16'!F187</f>
        <v>0</v>
      </c>
      <c r="G193">
        <v>21772.3</v>
      </c>
      <c r="H193" s="14">
        <v>0</v>
      </c>
      <c r="I193" s="5">
        <v>7.27</v>
      </c>
      <c r="J193" s="14">
        <v>0</v>
      </c>
      <c r="K193" s="13">
        <f t="shared" si="245"/>
        <v>0</v>
      </c>
      <c r="L193" s="8">
        <f t="shared" ref="L193" si="288">H193*$C$2</f>
        <v>0</v>
      </c>
      <c r="M193" s="8">
        <f t="shared" ref="M193" si="289">J193*$C$3</f>
        <v>0</v>
      </c>
      <c r="N193" s="18">
        <f t="shared" ref="N193" si="290">L193+M193</f>
        <v>0</v>
      </c>
    </row>
    <row r="194" spans="1:14" x14ac:dyDescent="0.25">
      <c r="A194" s="1">
        <v>42394</v>
      </c>
      <c r="B194">
        <v>2350282</v>
      </c>
      <c r="C194" t="s">
        <v>97</v>
      </c>
      <c r="D194" t="s">
        <v>255</v>
      </c>
      <c r="E194">
        <f>'[1]02.16'!E188</f>
        <v>1678.39</v>
      </c>
      <c r="F194" s="9">
        <f>'[1]02.16'!F188</f>
        <v>0</v>
      </c>
      <c r="G194">
        <v>1213.56</v>
      </c>
      <c r="H194" s="14"/>
      <c r="I194" s="5">
        <v>464.82</v>
      </c>
      <c r="J194" s="14"/>
      <c r="K194" s="4"/>
      <c r="L194" s="8"/>
      <c r="M194" s="8"/>
      <c r="N194" s="18"/>
    </row>
    <row r="195" spans="1:14" x14ac:dyDescent="0.25">
      <c r="A195" s="1">
        <v>42425</v>
      </c>
      <c r="B195">
        <v>2350282</v>
      </c>
      <c r="C195" t="s">
        <v>97</v>
      </c>
      <c r="D195" t="s">
        <v>255</v>
      </c>
      <c r="E195">
        <f>'[1]02.16'!E189</f>
        <v>1678.39</v>
      </c>
      <c r="F195" s="9">
        <f>'[1]02.16'!F189</f>
        <v>0</v>
      </c>
      <c r="G195">
        <v>1213.56</v>
      </c>
      <c r="H195" s="14">
        <v>0</v>
      </c>
      <c r="I195" s="5">
        <v>464.82</v>
      </c>
      <c r="J195" s="14">
        <v>0</v>
      </c>
      <c r="K195" s="13">
        <f t="shared" si="245"/>
        <v>0</v>
      </c>
      <c r="L195" s="8">
        <f t="shared" ref="L195" si="291">H195*$C$2</f>
        <v>0</v>
      </c>
      <c r="M195" s="8">
        <f t="shared" ref="M195" si="292">J195*$C$3</f>
        <v>0</v>
      </c>
      <c r="N195" s="18">
        <f t="shared" ref="N195" si="293">L195+M195</f>
        <v>0</v>
      </c>
    </row>
    <row r="196" spans="1:14" x14ac:dyDescent="0.25">
      <c r="A196" s="1">
        <v>42394</v>
      </c>
      <c r="B196">
        <v>2320713</v>
      </c>
      <c r="C196" t="s">
        <v>95</v>
      </c>
      <c r="D196" t="s">
        <v>256</v>
      </c>
      <c r="E196">
        <f>'[1]02.16'!E190</f>
        <v>1380.86</v>
      </c>
      <c r="F196" s="9">
        <f>'[1]02.16'!F190</f>
        <v>0</v>
      </c>
      <c r="G196">
        <v>952.16</v>
      </c>
      <c r="H196" s="14"/>
      <c r="I196" s="5">
        <v>428.7</v>
      </c>
      <c r="J196" s="14"/>
      <c r="K196" s="4"/>
      <c r="L196" s="8"/>
      <c r="M196" s="8"/>
      <c r="N196" s="18"/>
    </row>
    <row r="197" spans="1:14" x14ac:dyDescent="0.25">
      <c r="A197" s="1">
        <v>42425</v>
      </c>
      <c r="B197">
        <v>2320713</v>
      </c>
      <c r="C197" t="s">
        <v>95</v>
      </c>
      <c r="D197" t="s">
        <v>256</v>
      </c>
      <c r="E197">
        <f>'[1]02.16'!E191</f>
        <v>1380.89</v>
      </c>
      <c r="F197" s="9">
        <f>'[1]02.16'!F191</f>
        <v>2.9999999999972701E-2</v>
      </c>
      <c r="G197">
        <v>952.18</v>
      </c>
      <c r="H197" s="14">
        <v>2.00000000000955E-2</v>
      </c>
      <c r="I197" s="5">
        <v>428.7</v>
      </c>
      <c r="J197" s="14">
        <v>0</v>
      </c>
      <c r="K197" s="13">
        <f t="shared" si="245"/>
        <v>0.13619999999987606</v>
      </c>
      <c r="L197" s="8">
        <f t="shared" ref="L197" si="294">H197*$C$2</f>
        <v>0.10540000000050329</v>
      </c>
      <c r="M197" s="8">
        <f t="shared" ref="M197" si="295">J197*$C$3</f>
        <v>0</v>
      </c>
      <c r="N197" s="18">
        <f t="shared" ref="N197" si="296">L197+M197</f>
        <v>0.10540000000050329</v>
      </c>
    </row>
    <row r="198" spans="1:14" x14ac:dyDescent="0.25">
      <c r="A198" s="1">
        <v>42394</v>
      </c>
      <c r="B198">
        <v>2138089</v>
      </c>
      <c r="C198" t="s">
        <v>36</v>
      </c>
      <c r="D198" t="s">
        <v>257</v>
      </c>
      <c r="E198">
        <f>'[1]02.16'!E192</f>
        <v>5061.83</v>
      </c>
      <c r="F198" s="9">
        <f>'[1]02.16'!F192</f>
        <v>0</v>
      </c>
      <c r="G198">
        <v>3440.24</v>
      </c>
      <c r="H198" s="14"/>
      <c r="I198" s="5">
        <v>1621.58</v>
      </c>
      <c r="J198" s="14"/>
      <c r="K198" s="4"/>
      <c r="L198" s="8"/>
      <c r="M198" s="8"/>
      <c r="N198" s="18"/>
    </row>
    <row r="199" spans="1:14" x14ac:dyDescent="0.25">
      <c r="A199" s="1">
        <v>42425</v>
      </c>
      <c r="B199">
        <v>2138089</v>
      </c>
      <c r="C199" t="s">
        <v>36</v>
      </c>
      <c r="D199" t="s">
        <v>257</v>
      </c>
      <c r="E199">
        <f>'[1]02.16'!E193</f>
        <v>5061.83</v>
      </c>
      <c r="F199" s="9">
        <f>'[1]02.16'!F193</f>
        <v>0</v>
      </c>
      <c r="G199">
        <v>3440.24</v>
      </c>
      <c r="H199" s="14">
        <v>0</v>
      </c>
      <c r="I199" s="5">
        <v>1621.58</v>
      </c>
      <c r="J199" s="14">
        <v>0</v>
      </c>
      <c r="K199" s="13">
        <f t="shared" si="245"/>
        <v>0</v>
      </c>
      <c r="L199" s="8">
        <f t="shared" ref="L199" si="297">H199*$C$2</f>
        <v>0</v>
      </c>
      <c r="M199" s="8">
        <f t="shared" ref="M199" si="298">J199*$C$3</f>
        <v>0</v>
      </c>
      <c r="N199" s="18">
        <f t="shared" ref="N199" si="299">L199+M199</f>
        <v>0</v>
      </c>
    </row>
    <row r="200" spans="1:14" x14ac:dyDescent="0.25">
      <c r="A200" s="1">
        <v>42394</v>
      </c>
      <c r="B200">
        <v>2046044</v>
      </c>
      <c r="C200" t="s">
        <v>8</v>
      </c>
      <c r="D200" t="s">
        <v>258</v>
      </c>
      <c r="E200">
        <f>'[1]02.16'!E194</f>
        <v>1104.8699999999999</v>
      </c>
      <c r="F200" s="9">
        <f>'[1]02.16'!F194</f>
        <v>0</v>
      </c>
      <c r="G200">
        <v>899.52</v>
      </c>
      <c r="H200" s="14"/>
      <c r="I200" s="5">
        <v>205.34</v>
      </c>
      <c r="J200" s="14"/>
      <c r="K200" s="4"/>
      <c r="L200" s="8"/>
      <c r="M200" s="8"/>
      <c r="N200" s="18"/>
    </row>
    <row r="201" spans="1:14" x14ac:dyDescent="0.25">
      <c r="A201" s="1">
        <v>42425</v>
      </c>
      <c r="B201">
        <v>2046044</v>
      </c>
      <c r="C201" t="s">
        <v>8</v>
      </c>
      <c r="D201" t="s">
        <v>258</v>
      </c>
      <c r="E201">
        <f>'[1]02.16'!E195</f>
        <v>1104.9100000000001</v>
      </c>
      <c r="F201" s="9">
        <f>'[1]02.16'!F195</f>
        <v>3.9999999999963599E-2</v>
      </c>
      <c r="G201">
        <v>899.55</v>
      </c>
      <c r="H201" s="14">
        <v>3.0000000000086399E-2</v>
      </c>
      <c r="I201" s="5">
        <v>205.36</v>
      </c>
      <c r="J201" s="14">
        <v>2.0000000000010201E-2</v>
      </c>
      <c r="K201" s="13">
        <f t="shared" si="245"/>
        <v>0.18159999999983475</v>
      </c>
      <c r="L201" s="8">
        <f t="shared" ref="L201" si="300">H201*$C$2</f>
        <v>0.15810000000045532</v>
      </c>
      <c r="M201" s="8">
        <f t="shared" ref="M201" si="301">J201*$C$3</f>
        <v>3.5800000000018262E-2</v>
      </c>
      <c r="N201" s="18">
        <f t="shared" ref="N201" si="302">L201+M201</f>
        <v>0.19390000000047358</v>
      </c>
    </row>
    <row r="202" spans="1:14" x14ac:dyDescent="0.25">
      <c r="A202" s="1">
        <v>42394</v>
      </c>
      <c r="B202">
        <v>2073221</v>
      </c>
      <c r="C202" t="s">
        <v>35</v>
      </c>
      <c r="D202" t="s">
        <v>259</v>
      </c>
      <c r="E202">
        <f>'[1]02.16'!E196</f>
        <v>2101.65</v>
      </c>
      <c r="F202" s="9">
        <f>'[1]02.16'!F196</f>
        <v>0</v>
      </c>
      <c r="G202">
        <v>1468.05</v>
      </c>
      <c r="H202" s="14"/>
      <c r="I202" s="5">
        <v>633.6</v>
      </c>
      <c r="J202" s="14"/>
      <c r="K202" s="4"/>
      <c r="L202" s="8"/>
      <c r="M202" s="8"/>
      <c r="N202" s="18"/>
    </row>
    <row r="203" spans="1:14" x14ac:dyDescent="0.25">
      <c r="A203" s="1">
        <v>42425</v>
      </c>
      <c r="B203">
        <v>2073221</v>
      </c>
      <c r="C203" t="s">
        <v>35</v>
      </c>
      <c r="D203" t="s">
        <v>259</v>
      </c>
      <c r="E203">
        <f>'[1]02.16'!E197</f>
        <v>2101.66</v>
      </c>
      <c r="F203" s="9">
        <f>'[1]02.16'!F197</f>
        <v>9.9999999997635296E-3</v>
      </c>
      <c r="G203">
        <v>1468.05</v>
      </c>
      <c r="H203" s="14">
        <v>0</v>
      </c>
      <c r="I203" s="5">
        <v>633.6</v>
      </c>
      <c r="J203" s="14">
        <v>0</v>
      </c>
      <c r="K203" s="13">
        <f t="shared" si="245"/>
        <v>4.5399999998926424E-2</v>
      </c>
      <c r="L203" s="8">
        <f t="shared" ref="L203" si="303">H203*$C$2</f>
        <v>0</v>
      </c>
      <c r="M203" s="8">
        <f t="shared" ref="M203" si="304">J203*$C$3</f>
        <v>0</v>
      </c>
      <c r="N203" s="18">
        <f t="shared" ref="N203" si="305">L203+M203</f>
        <v>0</v>
      </c>
    </row>
    <row r="204" spans="1:14" x14ac:dyDescent="0.25">
      <c r="A204" s="1">
        <v>42394</v>
      </c>
      <c r="B204">
        <v>2771688</v>
      </c>
      <c r="C204" t="s">
        <v>134</v>
      </c>
      <c r="D204" t="s">
        <v>323</v>
      </c>
      <c r="E204">
        <f>'[1]02.16'!E198</f>
        <v>10055.52</v>
      </c>
      <c r="F204" s="9">
        <f>'[1]02.16'!F198</f>
        <v>0</v>
      </c>
      <c r="G204">
        <v>7034.43</v>
      </c>
      <c r="H204" s="14"/>
      <c r="I204" s="5">
        <v>3021.09</v>
      </c>
      <c r="J204" s="14"/>
      <c r="K204" s="4"/>
      <c r="L204" s="8"/>
      <c r="M204" s="8"/>
      <c r="N204" s="18"/>
    </row>
    <row r="205" spans="1:14" x14ac:dyDescent="0.25">
      <c r="A205" s="1">
        <v>42425</v>
      </c>
      <c r="B205">
        <v>2771688</v>
      </c>
      <c r="C205" t="s">
        <v>134</v>
      </c>
      <c r="D205" t="s">
        <v>323</v>
      </c>
      <c r="E205">
        <f>'[1]02.16'!E199</f>
        <v>12123.02</v>
      </c>
      <c r="F205" s="9">
        <f>'[1]02.16'!F199</f>
        <v>2067.5</v>
      </c>
      <c r="G205">
        <v>8438.25</v>
      </c>
      <c r="H205" s="14">
        <v>1403.82</v>
      </c>
      <c r="I205" s="5">
        <v>3684.76</v>
      </c>
      <c r="J205" s="14">
        <v>663.67</v>
      </c>
      <c r="K205" s="13">
        <f t="shared" si="245"/>
        <v>9386.4500000000007</v>
      </c>
      <c r="L205" s="8">
        <f t="shared" ref="L205" si="306">H205*$C$2</f>
        <v>7398.1313999999993</v>
      </c>
      <c r="M205" s="8">
        <f t="shared" ref="M205" si="307">J205*$C$3</f>
        <v>1187.9693</v>
      </c>
      <c r="N205" s="18">
        <f t="shared" ref="N205" si="308">L205+M205</f>
        <v>8586.1006999999991</v>
      </c>
    </row>
    <row r="206" spans="1:14" x14ac:dyDescent="0.25">
      <c r="A206" s="1">
        <v>42394</v>
      </c>
      <c r="B206">
        <v>2049477</v>
      </c>
      <c r="C206" t="s">
        <v>34</v>
      </c>
      <c r="D206" t="s">
        <v>260</v>
      </c>
      <c r="E206">
        <f>'[1]02.16'!E200</f>
        <v>12877.26</v>
      </c>
      <c r="F206" s="9">
        <f>'[1]02.16'!F200</f>
        <v>0</v>
      </c>
      <c r="G206">
        <v>8707.58</v>
      </c>
      <c r="H206" s="14"/>
      <c r="I206" s="5">
        <v>4169.67</v>
      </c>
      <c r="J206" s="14"/>
      <c r="K206" s="4"/>
      <c r="L206" s="8"/>
      <c r="M206" s="8"/>
      <c r="N206" s="18"/>
    </row>
    <row r="207" spans="1:14" x14ac:dyDescent="0.25">
      <c r="A207" s="1">
        <v>42425</v>
      </c>
      <c r="B207">
        <v>2049477</v>
      </c>
      <c r="C207" t="s">
        <v>34</v>
      </c>
      <c r="D207" t="s">
        <v>260</v>
      </c>
      <c r="E207">
        <f>'[1]02.16'!E201</f>
        <v>12914.72</v>
      </c>
      <c r="F207" s="9">
        <f>'[1]02.16'!F201</f>
        <v>37.460000000000903</v>
      </c>
      <c r="G207">
        <v>8733.43</v>
      </c>
      <c r="H207" s="14">
        <v>25.850000000000399</v>
      </c>
      <c r="I207" s="5">
        <v>4181.29</v>
      </c>
      <c r="J207" s="14">
        <v>11.6199999999999</v>
      </c>
      <c r="K207" s="13">
        <f t="shared" si="245"/>
        <v>170.06840000000409</v>
      </c>
      <c r="L207" s="8">
        <f t="shared" ref="L207" si="309">H207*$C$2</f>
        <v>136.2295000000021</v>
      </c>
      <c r="M207" s="8">
        <f t="shared" ref="M207" si="310">J207*$C$3</f>
        <v>20.79979999999982</v>
      </c>
      <c r="N207" s="18">
        <f t="shared" ref="N207" si="311">L207+M207</f>
        <v>157.02930000000191</v>
      </c>
    </row>
    <row r="208" spans="1:14" x14ac:dyDescent="0.25">
      <c r="A208" s="1">
        <v>42394</v>
      </c>
      <c r="B208">
        <v>2072630</v>
      </c>
      <c r="C208" t="s">
        <v>31</v>
      </c>
      <c r="D208" t="s">
        <v>261</v>
      </c>
      <c r="E208">
        <f>'[1]02.16'!E202</f>
        <v>2105.96</v>
      </c>
      <c r="F208" s="9">
        <f>'[1]02.16'!F202</f>
        <v>0</v>
      </c>
      <c r="G208">
        <v>1701.16</v>
      </c>
      <c r="H208" s="14"/>
      <c r="I208" s="5">
        <v>404.79</v>
      </c>
      <c r="J208" s="14"/>
      <c r="K208" s="4"/>
      <c r="L208" s="8"/>
      <c r="M208" s="8"/>
      <c r="N208" s="18"/>
    </row>
    <row r="209" spans="1:14" x14ac:dyDescent="0.25">
      <c r="A209" s="1">
        <v>42425</v>
      </c>
      <c r="B209">
        <v>2072630</v>
      </c>
      <c r="C209" t="s">
        <v>31</v>
      </c>
      <c r="D209" t="s">
        <v>261</v>
      </c>
      <c r="E209">
        <f>'[1]02.16'!E203</f>
        <v>2106.59</v>
      </c>
      <c r="F209" s="9">
        <f>'[1]02.16'!F203</f>
        <v>0.63000000000010903</v>
      </c>
      <c r="G209">
        <v>1701.58</v>
      </c>
      <c r="H209" s="14">
        <v>0.419999999999845</v>
      </c>
      <c r="I209" s="5">
        <v>404.99</v>
      </c>
      <c r="J209" s="14">
        <v>0.19999999999998899</v>
      </c>
      <c r="K209" s="13">
        <f t="shared" si="245"/>
        <v>2.860200000000495</v>
      </c>
      <c r="L209" s="8">
        <f t="shared" ref="L209" si="312">H209*$C$2</f>
        <v>2.2133999999991829</v>
      </c>
      <c r="M209" s="8">
        <f t="shared" ref="M209" si="313">J209*$C$3</f>
        <v>0.35799999999998028</v>
      </c>
      <c r="N209" s="18">
        <f t="shared" ref="N209" si="314">L209+M209</f>
        <v>2.571399999999163</v>
      </c>
    </row>
    <row r="210" spans="1:14" x14ac:dyDescent="0.25">
      <c r="A210" s="1">
        <v>42394</v>
      </c>
      <c r="B210">
        <v>2168324</v>
      </c>
      <c r="C210" t="s">
        <v>88</v>
      </c>
      <c r="D210" t="s">
        <v>262</v>
      </c>
      <c r="E210">
        <f>'[1]02.16'!E204</f>
        <v>4795.92</v>
      </c>
      <c r="F210" s="9">
        <f>'[1]02.16'!F204</f>
        <v>0</v>
      </c>
      <c r="G210">
        <v>3884.46</v>
      </c>
      <c r="H210" s="14"/>
      <c r="I210" s="5">
        <v>911.46</v>
      </c>
      <c r="J210" s="14"/>
      <c r="K210" s="4"/>
      <c r="L210" s="8"/>
      <c r="M210" s="8"/>
      <c r="N210" s="18"/>
    </row>
    <row r="211" spans="1:14" x14ac:dyDescent="0.25">
      <c r="A211" s="1">
        <v>42425</v>
      </c>
      <c r="B211">
        <v>2168324</v>
      </c>
      <c r="C211" t="s">
        <v>88</v>
      </c>
      <c r="D211" t="s">
        <v>262</v>
      </c>
      <c r="E211">
        <f>'[1]02.16'!E205</f>
        <v>4795.92</v>
      </c>
      <c r="F211" s="9">
        <f>'[1]02.16'!F205</f>
        <v>0</v>
      </c>
      <c r="G211">
        <v>3884.46</v>
      </c>
      <c r="H211" s="14">
        <v>0</v>
      </c>
      <c r="I211" s="5">
        <v>911.46</v>
      </c>
      <c r="J211" s="14">
        <v>0</v>
      </c>
      <c r="K211" s="13">
        <f t="shared" si="245"/>
        <v>0</v>
      </c>
      <c r="L211" s="8">
        <f t="shared" ref="L211" si="315">H211*$C$2</f>
        <v>0</v>
      </c>
      <c r="M211" s="8">
        <f t="shared" ref="M211" si="316">J211*$C$3</f>
        <v>0</v>
      </c>
      <c r="N211" s="18">
        <f t="shared" ref="N211" si="317">L211+M211</f>
        <v>0</v>
      </c>
    </row>
    <row r="212" spans="1:14" x14ac:dyDescent="0.25">
      <c r="A212" s="1">
        <v>42394</v>
      </c>
      <c r="B212">
        <v>2254628</v>
      </c>
      <c r="C212" t="s">
        <v>98</v>
      </c>
      <c r="D212" t="s">
        <v>263</v>
      </c>
      <c r="E212">
        <f>'[1]02.16'!E206</f>
        <v>2329.0700000000002</v>
      </c>
      <c r="F212" s="9">
        <f>'[1]02.16'!F206</f>
        <v>0</v>
      </c>
      <c r="G212">
        <v>1714.81</v>
      </c>
      <c r="H212" s="14"/>
      <c r="I212" s="5">
        <v>614.25</v>
      </c>
      <c r="J212" s="14"/>
      <c r="K212" s="4"/>
      <c r="L212" s="8"/>
      <c r="M212" s="8"/>
      <c r="N212" s="18"/>
    </row>
    <row r="213" spans="1:14" x14ac:dyDescent="0.25">
      <c r="A213" s="1">
        <v>42425</v>
      </c>
      <c r="B213">
        <v>2254628</v>
      </c>
      <c r="C213" t="s">
        <v>98</v>
      </c>
      <c r="D213" t="s">
        <v>263</v>
      </c>
      <c r="E213">
        <f>'[1]02.16'!E207</f>
        <v>2329.12</v>
      </c>
      <c r="F213" s="9">
        <f>'[1]02.16'!F207</f>
        <v>4.99999999997272E-2</v>
      </c>
      <c r="G213">
        <v>1714.86</v>
      </c>
      <c r="H213" s="14">
        <v>5.0000000000181899E-2</v>
      </c>
      <c r="I213" s="5">
        <v>614.25</v>
      </c>
      <c r="J213" s="14">
        <v>0</v>
      </c>
      <c r="K213" s="13">
        <f t="shared" si="245"/>
        <v>0.2269999999987615</v>
      </c>
      <c r="L213" s="8">
        <f t="shared" ref="L213" si="318">H213*$C$2</f>
        <v>0.26350000000095858</v>
      </c>
      <c r="M213" s="8">
        <f t="shared" ref="M213" si="319">J213*$C$3</f>
        <v>0</v>
      </c>
      <c r="N213" s="18">
        <f t="shared" ref="N213" si="320">L213+M213</f>
        <v>0.26350000000095858</v>
      </c>
    </row>
    <row r="214" spans="1:14" x14ac:dyDescent="0.25">
      <c r="A214" s="1">
        <v>42425</v>
      </c>
      <c r="B214">
        <v>1960404</v>
      </c>
      <c r="C214" t="s">
        <v>4</v>
      </c>
      <c r="D214" t="s">
        <v>264</v>
      </c>
      <c r="E214">
        <f>'[1]02.16'!E208</f>
        <v>2088.6999999999998</v>
      </c>
      <c r="F214" s="9">
        <f>'[1]02.16'!F208</f>
        <v>0</v>
      </c>
      <c r="G214">
        <v>1428.73</v>
      </c>
      <c r="H214" s="14"/>
      <c r="I214" s="5">
        <v>659.95</v>
      </c>
      <c r="J214" s="14"/>
      <c r="K214" s="4"/>
      <c r="L214" s="8"/>
      <c r="M214" s="8"/>
      <c r="N214" s="18"/>
    </row>
    <row r="215" spans="1:14" x14ac:dyDescent="0.25">
      <c r="A215" s="1">
        <v>42394</v>
      </c>
      <c r="B215">
        <v>1960953</v>
      </c>
      <c r="C215" t="s">
        <v>7</v>
      </c>
      <c r="D215" t="s">
        <v>265</v>
      </c>
      <c r="E215">
        <f>'[1]02.16'!E209</f>
        <v>2595.66</v>
      </c>
      <c r="F215" s="9">
        <f>'[1]02.16'!F209</f>
        <v>0</v>
      </c>
      <c r="G215">
        <v>2023.68</v>
      </c>
      <c r="H215" s="14"/>
      <c r="I215" s="5">
        <v>571.98</v>
      </c>
      <c r="J215" s="14"/>
      <c r="K215" s="13">
        <f t="shared" si="245"/>
        <v>0</v>
      </c>
      <c r="L215" s="8">
        <f t="shared" ref="L215" si="321">H215*$C$2</f>
        <v>0</v>
      </c>
      <c r="M215" s="8">
        <f t="shared" ref="M215" si="322">J215*$C$3</f>
        <v>0</v>
      </c>
      <c r="N215" s="18">
        <f t="shared" ref="N215" si="323">L215+M215</f>
        <v>0</v>
      </c>
    </row>
    <row r="216" spans="1:14" x14ac:dyDescent="0.25">
      <c r="A216" s="1">
        <v>42425</v>
      </c>
      <c r="B216">
        <v>1960953</v>
      </c>
      <c r="C216" t="s">
        <v>7</v>
      </c>
      <c r="D216" t="s">
        <v>265</v>
      </c>
      <c r="E216">
        <f>'[1]02.16'!E210</f>
        <v>2595.66</v>
      </c>
      <c r="F216" s="9">
        <f>'[1]02.16'!F210</f>
        <v>0</v>
      </c>
      <c r="G216">
        <v>2023.68</v>
      </c>
      <c r="H216" s="14">
        <v>0</v>
      </c>
      <c r="I216" s="5">
        <v>571.98</v>
      </c>
      <c r="J216" s="14">
        <v>0</v>
      </c>
      <c r="K216" s="4"/>
      <c r="L216" s="8"/>
      <c r="M216" s="8"/>
      <c r="N216" s="18"/>
    </row>
    <row r="217" spans="1:14" x14ac:dyDescent="0.25">
      <c r="A217" s="1">
        <v>42394</v>
      </c>
      <c r="B217">
        <v>5063041</v>
      </c>
      <c r="C217" t="s">
        <v>68</v>
      </c>
      <c r="D217" t="s">
        <v>266</v>
      </c>
      <c r="E217">
        <f>'[1]02.16'!E211</f>
        <v>6358.38</v>
      </c>
      <c r="F217" s="9">
        <f>'[1]02.16'!F211</f>
        <v>0</v>
      </c>
      <c r="G217">
        <v>4346.3900000000003</v>
      </c>
      <c r="H217" s="14"/>
      <c r="I217" s="5">
        <v>2011.98</v>
      </c>
      <c r="J217" s="14"/>
      <c r="K217" s="13">
        <f t="shared" si="245"/>
        <v>0</v>
      </c>
      <c r="L217" s="8">
        <f t="shared" ref="L217" si="324">H217*$C$2</f>
        <v>0</v>
      </c>
      <c r="M217" s="8">
        <f t="shared" ref="M217" si="325">J217*$C$3</f>
        <v>0</v>
      </c>
      <c r="N217" s="18">
        <f t="shared" ref="N217" si="326">L217+M217</f>
        <v>0</v>
      </c>
    </row>
    <row r="218" spans="1:14" x14ac:dyDescent="0.25">
      <c r="A218" s="1">
        <v>42425</v>
      </c>
      <c r="B218">
        <v>5063041</v>
      </c>
      <c r="C218" t="s">
        <v>68</v>
      </c>
      <c r="D218" t="s">
        <v>266</v>
      </c>
      <c r="E218">
        <f>'[1]02.16'!E212</f>
        <v>6358.38</v>
      </c>
      <c r="F218" s="9">
        <f>'[1]02.16'!F212</f>
        <v>0</v>
      </c>
      <c r="G218">
        <v>4346.3999999999996</v>
      </c>
      <c r="H218" s="14">
        <v>9.9999999993087806E-3</v>
      </c>
      <c r="I218" s="5">
        <v>2011.98</v>
      </c>
      <c r="J218" s="14">
        <v>0</v>
      </c>
      <c r="K218" s="4"/>
      <c r="L218" s="8"/>
      <c r="M218" s="8"/>
      <c r="N218" s="18"/>
    </row>
    <row r="219" spans="1:14" x14ac:dyDescent="0.25">
      <c r="A219" s="1">
        <v>42394</v>
      </c>
      <c r="B219">
        <v>2153135</v>
      </c>
      <c r="C219" t="s">
        <v>66</v>
      </c>
      <c r="D219" t="s">
        <v>267</v>
      </c>
      <c r="E219">
        <f>'[1]02.16'!E213</f>
        <v>1609.62</v>
      </c>
      <c r="F219" s="9">
        <f>'[1]02.16'!F213</f>
        <v>0</v>
      </c>
      <c r="G219">
        <v>1432.97</v>
      </c>
      <c r="H219" s="14"/>
      <c r="I219" s="5">
        <v>176.64</v>
      </c>
      <c r="J219" s="14"/>
      <c r="K219" s="13">
        <f t="shared" si="245"/>
        <v>0</v>
      </c>
      <c r="L219" s="8">
        <f t="shared" ref="L219" si="327">H219*$C$2</f>
        <v>0</v>
      </c>
      <c r="M219" s="8">
        <f t="shared" ref="M219" si="328">J219*$C$3</f>
        <v>0</v>
      </c>
      <c r="N219" s="18">
        <f t="shared" ref="N219" si="329">L219+M219</f>
        <v>0</v>
      </c>
    </row>
    <row r="220" spans="1:14" x14ac:dyDescent="0.25">
      <c r="A220" s="1">
        <v>42425</v>
      </c>
      <c r="B220">
        <v>2153135</v>
      </c>
      <c r="C220" t="s">
        <v>66</v>
      </c>
      <c r="D220" t="s">
        <v>267</v>
      </c>
      <c r="E220">
        <f>'[1]02.16'!E214</f>
        <v>1609.62</v>
      </c>
      <c r="F220" s="9">
        <f>'[1]02.16'!F214</f>
        <v>0</v>
      </c>
      <c r="G220">
        <v>1432.97</v>
      </c>
      <c r="H220" s="14">
        <v>0</v>
      </c>
      <c r="I220" s="5">
        <v>176.64</v>
      </c>
      <c r="J220" s="14">
        <v>0</v>
      </c>
      <c r="K220" s="4"/>
      <c r="L220" s="8"/>
      <c r="M220" s="8"/>
      <c r="N220" s="18"/>
    </row>
    <row r="221" spans="1:14" x14ac:dyDescent="0.25">
      <c r="A221" s="1">
        <v>42394</v>
      </c>
      <c r="B221">
        <v>2151790</v>
      </c>
      <c r="C221" t="s">
        <v>70</v>
      </c>
      <c r="D221" t="s">
        <v>268</v>
      </c>
      <c r="E221">
        <f>'[1]02.16'!E215</f>
        <v>1410.43</v>
      </c>
      <c r="F221" s="9">
        <f>'[1]02.16'!F215</f>
        <v>0</v>
      </c>
      <c r="G221">
        <v>1034.31</v>
      </c>
      <c r="H221" s="14"/>
      <c r="I221" s="5">
        <v>376.11</v>
      </c>
      <c r="J221" s="14"/>
      <c r="K221" s="13">
        <f t="shared" si="245"/>
        <v>0</v>
      </c>
      <c r="L221" s="8">
        <f t="shared" ref="L221" si="330">H221*$C$2</f>
        <v>0</v>
      </c>
      <c r="M221" s="8">
        <f t="shared" ref="M221" si="331">J221*$C$3</f>
        <v>0</v>
      </c>
      <c r="N221" s="18">
        <f t="shared" ref="N221" si="332">L221+M221</f>
        <v>0</v>
      </c>
    </row>
    <row r="222" spans="1:14" x14ac:dyDescent="0.25">
      <c r="A222" s="1">
        <v>42425</v>
      </c>
      <c r="B222">
        <v>2151790</v>
      </c>
      <c r="C222" t="s">
        <v>70</v>
      </c>
      <c r="D222" t="s">
        <v>268</v>
      </c>
      <c r="E222">
        <f>'[1]02.16'!E216</f>
        <v>1491.75</v>
      </c>
      <c r="F222" s="9">
        <f>'[1]02.16'!F216</f>
        <v>81.319999999999894</v>
      </c>
      <c r="G222">
        <v>1071.32</v>
      </c>
      <c r="H222" s="14">
        <v>37.01</v>
      </c>
      <c r="I222" s="5">
        <v>420.42</v>
      </c>
      <c r="J222" s="14">
        <v>44.31</v>
      </c>
      <c r="K222" s="4"/>
      <c r="L222" s="8"/>
      <c r="M222" s="8"/>
      <c r="N222" s="18"/>
    </row>
    <row r="223" spans="1:14" x14ac:dyDescent="0.25">
      <c r="A223" s="1">
        <v>42394</v>
      </c>
      <c r="B223">
        <v>2327571</v>
      </c>
      <c r="C223" t="s">
        <v>92</v>
      </c>
      <c r="D223" t="s">
        <v>269</v>
      </c>
      <c r="E223">
        <f>'[1]02.16'!E217</f>
        <v>1794.54</v>
      </c>
      <c r="F223" s="9">
        <f>'[1]02.16'!F217</f>
        <v>0</v>
      </c>
      <c r="G223">
        <v>1115.47</v>
      </c>
      <c r="H223" s="14"/>
      <c r="I223" s="5">
        <v>679.06</v>
      </c>
      <c r="J223" s="14"/>
      <c r="K223" s="13">
        <f t="shared" si="245"/>
        <v>0</v>
      </c>
      <c r="L223" s="8">
        <f t="shared" ref="L223" si="333">H223*$C$2</f>
        <v>0</v>
      </c>
      <c r="M223" s="8">
        <f t="shared" ref="M223" si="334">J223*$C$3</f>
        <v>0</v>
      </c>
      <c r="N223" s="18">
        <f t="shared" ref="N223" si="335">L223+M223</f>
        <v>0</v>
      </c>
    </row>
    <row r="224" spans="1:14" x14ac:dyDescent="0.25">
      <c r="A224" s="1">
        <v>42425</v>
      </c>
      <c r="B224">
        <v>2327571</v>
      </c>
      <c r="C224" t="s">
        <v>92</v>
      </c>
      <c r="D224" t="s">
        <v>269</v>
      </c>
      <c r="E224">
        <f>'[1]02.16'!E218</f>
        <v>1794.54</v>
      </c>
      <c r="F224" s="9">
        <f>'[1]02.16'!F218</f>
        <v>0</v>
      </c>
      <c r="G224">
        <v>1115.47</v>
      </c>
      <c r="H224" s="14">
        <v>0</v>
      </c>
      <c r="I224" s="5">
        <v>679.06</v>
      </c>
      <c r="J224" s="14">
        <v>0</v>
      </c>
      <c r="K224" s="4"/>
      <c r="L224" s="8"/>
      <c r="M224" s="8"/>
      <c r="N224" s="18"/>
    </row>
    <row r="225" spans="1:14" x14ac:dyDescent="0.25">
      <c r="A225" s="1">
        <v>42394</v>
      </c>
      <c r="B225">
        <v>2318647</v>
      </c>
      <c r="C225" t="s">
        <v>96</v>
      </c>
      <c r="D225" t="s">
        <v>270</v>
      </c>
      <c r="E225">
        <f>'[1]02.16'!E219</f>
        <v>186.39</v>
      </c>
      <c r="F225" s="9">
        <f>'[1]02.16'!F219</f>
        <v>0</v>
      </c>
      <c r="G225">
        <v>144.88999999999999</v>
      </c>
      <c r="H225" s="14"/>
      <c r="I225" s="5">
        <v>41.49</v>
      </c>
      <c r="J225" s="14"/>
      <c r="K225" s="13">
        <f t="shared" si="245"/>
        <v>0</v>
      </c>
      <c r="L225" s="8">
        <f t="shared" ref="L225" si="336">H225*$C$2</f>
        <v>0</v>
      </c>
      <c r="M225" s="8">
        <f t="shared" ref="M225" si="337">J225*$C$3</f>
        <v>0</v>
      </c>
      <c r="N225" s="18">
        <f t="shared" ref="N225" si="338">L225+M225</f>
        <v>0</v>
      </c>
    </row>
    <row r="226" spans="1:14" x14ac:dyDescent="0.25">
      <c r="A226" s="1">
        <v>42425</v>
      </c>
      <c r="B226">
        <v>2318647</v>
      </c>
      <c r="C226" t="s">
        <v>96</v>
      </c>
      <c r="D226" t="s">
        <v>270</v>
      </c>
      <c r="E226">
        <f>'[1]02.16'!E220</f>
        <v>186.39</v>
      </c>
      <c r="F226" s="9">
        <f>'[1]02.16'!F220</f>
        <v>0</v>
      </c>
      <c r="G226">
        <v>144.88999999999999</v>
      </c>
      <c r="H226" s="14">
        <v>0</v>
      </c>
      <c r="I226" s="5">
        <v>41.49</v>
      </c>
      <c r="J226" s="14">
        <v>0</v>
      </c>
      <c r="K226" s="4"/>
      <c r="L226" s="8"/>
      <c r="M226" s="8"/>
      <c r="N226" s="18"/>
    </row>
    <row r="227" spans="1:14" x14ac:dyDescent="0.25">
      <c r="A227" s="1">
        <v>42394</v>
      </c>
      <c r="B227">
        <v>2362848</v>
      </c>
      <c r="C227" t="s">
        <v>113</v>
      </c>
      <c r="D227" t="s">
        <v>271</v>
      </c>
      <c r="E227">
        <f>'[1]02.16'!E221</f>
        <v>2503.25</v>
      </c>
      <c r="F227" s="9">
        <f>'[1]02.16'!F221</f>
        <v>0</v>
      </c>
      <c r="G227">
        <v>2342.04</v>
      </c>
      <c r="H227" s="14"/>
      <c r="I227" s="5">
        <v>161.19999999999999</v>
      </c>
      <c r="J227" s="14"/>
      <c r="K227" s="13">
        <f t="shared" si="245"/>
        <v>0</v>
      </c>
      <c r="L227" s="8">
        <f t="shared" ref="L227" si="339">H227*$C$2</f>
        <v>0</v>
      </c>
      <c r="M227" s="8">
        <f t="shared" ref="M227" si="340">J227*$C$3</f>
        <v>0</v>
      </c>
      <c r="N227" s="18">
        <f t="shared" ref="N227" si="341">L227+M227</f>
        <v>0</v>
      </c>
    </row>
    <row r="228" spans="1:14" x14ac:dyDescent="0.25">
      <c r="A228" s="1">
        <v>42425</v>
      </c>
      <c r="B228">
        <v>2362848</v>
      </c>
      <c r="C228" t="s">
        <v>113</v>
      </c>
      <c r="D228" t="s">
        <v>271</v>
      </c>
      <c r="E228">
        <f>'[1]02.16'!E222</f>
        <v>2503.25</v>
      </c>
      <c r="F228" s="9">
        <f>'[1]02.16'!F222</f>
        <v>0</v>
      </c>
      <c r="G228">
        <v>2342.04</v>
      </c>
      <c r="H228" s="14">
        <v>0</v>
      </c>
      <c r="I228" s="5">
        <v>161.19999999999999</v>
      </c>
      <c r="J228" s="14">
        <v>0</v>
      </c>
      <c r="K228" s="4"/>
      <c r="L228" s="8"/>
      <c r="M228" s="8"/>
      <c r="N228" s="18"/>
    </row>
    <row r="229" spans="1:14" x14ac:dyDescent="0.25">
      <c r="A229" s="1">
        <v>42394</v>
      </c>
      <c r="B229">
        <v>2803980</v>
      </c>
      <c r="C229" t="s">
        <v>135</v>
      </c>
      <c r="D229" t="s">
        <v>272</v>
      </c>
      <c r="E229">
        <f>'[1]02.16'!E223</f>
        <v>740.3</v>
      </c>
      <c r="F229" s="9">
        <f>'[1]02.16'!F223</f>
        <v>0</v>
      </c>
      <c r="G229">
        <v>686.88</v>
      </c>
      <c r="H229" s="14"/>
      <c r="I229" s="5">
        <v>53.41</v>
      </c>
      <c r="J229" s="14"/>
      <c r="K229" s="13">
        <f t="shared" ref="K229:K291" si="342">F229*$C$5</f>
        <v>0</v>
      </c>
      <c r="L229" s="8">
        <f t="shared" ref="L229" si="343">H229*$C$2</f>
        <v>0</v>
      </c>
      <c r="M229" s="8">
        <f t="shared" ref="M229" si="344">J229*$C$3</f>
        <v>0</v>
      </c>
      <c r="N229" s="18">
        <f t="shared" ref="N229" si="345">L229+M229</f>
        <v>0</v>
      </c>
    </row>
    <row r="230" spans="1:14" x14ac:dyDescent="0.25">
      <c r="A230" s="1">
        <v>42425</v>
      </c>
      <c r="B230">
        <v>2803980</v>
      </c>
      <c r="C230" t="s">
        <v>135</v>
      </c>
      <c r="D230" t="s">
        <v>272</v>
      </c>
      <c r="E230">
        <f>'[1]02.16'!E224</f>
        <v>740.46</v>
      </c>
      <c r="F230" s="9">
        <f>'[1]02.16'!F224</f>
        <v>0.159999999999968</v>
      </c>
      <c r="G230">
        <v>687.05</v>
      </c>
      <c r="H230" s="14">
        <v>0.17000000000007301</v>
      </c>
      <c r="I230" s="5">
        <v>53.41</v>
      </c>
      <c r="J230" s="14">
        <v>0</v>
      </c>
      <c r="K230" s="4"/>
      <c r="L230" s="8"/>
      <c r="M230" s="8"/>
      <c r="N230" s="18"/>
    </row>
    <row r="231" spans="1:14" x14ac:dyDescent="0.25">
      <c r="A231" s="1">
        <v>42394</v>
      </c>
      <c r="B231">
        <v>2168553</v>
      </c>
      <c r="C231" t="s">
        <v>71</v>
      </c>
      <c r="D231" t="s">
        <v>273</v>
      </c>
      <c r="E231">
        <f>'[1]02.16'!E225</f>
        <v>446.81</v>
      </c>
      <c r="F231" s="9">
        <f>'[1]02.16'!F225</f>
        <v>0</v>
      </c>
      <c r="G231">
        <v>244.01</v>
      </c>
      <c r="H231" s="14"/>
      <c r="I231" s="5">
        <v>202.79</v>
      </c>
      <c r="J231" s="14"/>
      <c r="K231" s="13">
        <f t="shared" si="342"/>
        <v>0</v>
      </c>
      <c r="L231" s="8">
        <f t="shared" ref="L231" si="346">H231*$C$2</f>
        <v>0</v>
      </c>
      <c r="M231" s="8">
        <f t="shared" ref="M231" si="347">J231*$C$3</f>
        <v>0</v>
      </c>
      <c r="N231" s="18">
        <f t="shared" ref="N231" si="348">L231+M231</f>
        <v>0</v>
      </c>
    </row>
    <row r="232" spans="1:14" x14ac:dyDescent="0.25">
      <c r="A232" s="1">
        <v>42425</v>
      </c>
      <c r="B232">
        <v>2168553</v>
      </c>
      <c r="C232" t="s">
        <v>71</v>
      </c>
      <c r="D232" t="s">
        <v>273</v>
      </c>
      <c r="E232">
        <f>'[1]02.16'!E226</f>
        <v>446.81</v>
      </c>
      <c r="F232" s="9">
        <f>'[1]02.16'!F226</f>
        <v>0</v>
      </c>
      <c r="G232">
        <v>244.01</v>
      </c>
      <c r="H232" s="14">
        <v>0</v>
      </c>
      <c r="I232" s="5">
        <v>202.79</v>
      </c>
      <c r="J232" s="14">
        <v>0</v>
      </c>
      <c r="K232" s="4"/>
      <c r="L232" s="8"/>
      <c r="M232" s="8"/>
      <c r="N232" s="18"/>
    </row>
    <row r="233" spans="1:14" x14ac:dyDescent="0.25">
      <c r="A233" s="1">
        <v>42394</v>
      </c>
      <c r="B233">
        <v>2048994</v>
      </c>
      <c r="C233" t="s">
        <v>30</v>
      </c>
      <c r="D233" t="s">
        <v>274</v>
      </c>
      <c r="E233">
        <f>'[1]02.16'!E227</f>
        <v>4433.55</v>
      </c>
      <c r="F233" s="9">
        <f>'[1]02.16'!F227</f>
        <v>0</v>
      </c>
      <c r="G233">
        <v>2938.96</v>
      </c>
      <c r="H233" s="14"/>
      <c r="I233" s="5">
        <v>1494.58</v>
      </c>
      <c r="J233" s="14"/>
      <c r="K233" s="13">
        <f t="shared" si="342"/>
        <v>0</v>
      </c>
      <c r="L233" s="8">
        <f t="shared" ref="L233" si="349">H233*$C$2</f>
        <v>0</v>
      </c>
      <c r="M233" s="8">
        <f t="shared" ref="M233" si="350">J233*$C$3</f>
        <v>0</v>
      </c>
      <c r="N233" s="18">
        <f t="shared" ref="N233" si="351">L233+M233</f>
        <v>0</v>
      </c>
    </row>
    <row r="234" spans="1:14" x14ac:dyDescent="0.25">
      <c r="A234" s="1">
        <v>42425</v>
      </c>
      <c r="B234">
        <v>2048994</v>
      </c>
      <c r="C234" t="s">
        <v>30</v>
      </c>
      <c r="D234" t="s">
        <v>274</v>
      </c>
      <c r="E234">
        <f>'[1]02.16'!E228</f>
        <v>4433.55</v>
      </c>
      <c r="F234" s="9">
        <f>'[1]02.16'!F228</f>
        <v>0</v>
      </c>
      <c r="G234">
        <v>2938.96</v>
      </c>
      <c r="H234" s="14">
        <v>0</v>
      </c>
      <c r="I234" s="5">
        <v>1494.58</v>
      </c>
      <c r="J234" s="14">
        <v>0</v>
      </c>
      <c r="K234" s="4"/>
      <c r="L234" s="8"/>
      <c r="M234" s="8"/>
      <c r="N234" s="18"/>
    </row>
    <row r="235" spans="1:14" x14ac:dyDescent="0.25">
      <c r="A235" s="1">
        <v>42425</v>
      </c>
      <c r="B235">
        <v>2310060</v>
      </c>
      <c r="C235" t="s">
        <v>109</v>
      </c>
      <c r="D235" t="s">
        <v>275</v>
      </c>
      <c r="E235">
        <f>'[1]02.16'!E229</f>
        <v>1503.57</v>
      </c>
      <c r="F235" s="9">
        <f>'[1]02.16'!F229</f>
        <v>0</v>
      </c>
      <c r="G235">
        <v>1445.86</v>
      </c>
      <c r="H235" s="14"/>
      <c r="I235" s="5">
        <v>57.7</v>
      </c>
      <c r="J235" s="14"/>
      <c r="K235" s="13">
        <f t="shared" si="342"/>
        <v>0</v>
      </c>
      <c r="L235" s="8">
        <f t="shared" ref="L235" si="352">H235*$C$2</f>
        <v>0</v>
      </c>
      <c r="M235" s="8">
        <f t="shared" ref="M235" si="353">J235*$C$3</f>
        <v>0</v>
      </c>
      <c r="N235" s="18">
        <f t="shared" ref="N235" si="354">L235+M235</f>
        <v>0</v>
      </c>
    </row>
    <row r="236" spans="1:14" x14ac:dyDescent="0.25">
      <c r="A236" s="1">
        <v>42394</v>
      </c>
      <c r="B236">
        <v>2007495</v>
      </c>
      <c r="C236" t="s">
        <v>114</v>
      </c>
      <c r="D236" t="s">
        <v>276</v>
      </c>
      <c r="E236">
        <f>'[1]02.16'!E230</f>
        <v>9944.58</v>
      </c>
      <c r="F236" s="9">
        <f>'[1]02.16'!F230</f>
        <v>0</v>
      </c>
      <c r="G236">
        <v>6926.73</v>
      </c>
      <c r="H236" s="14"/>
      <c r="I236" s="5">
        <v>3017.78</v>
      </c>
      <c r="J236" s="14"/>
      <c r="K236" s="4"/>
      <c r="L236" s="8"/>
      <c r="M236" s="8"/>
      <c r="N236" s="18"/>
    </row>
    <row r="237" spans="1:14" x14ac:dyDescent="0.25">
      <c r="A237" s="1">
        <v>42425</v>
      </c>
      <c r="B237">
        <v>2007495</v>
      </c>
      <c r="C237" t="s">
        <v>114</v>
      </c>
      <c r="D237" t="s">
        <v>276</v>
      </c>
      <c r="E237">
        <f>'[1]02.16'!E231</f>
        <v>9944.58</v>
      </c>
      <c r="F237" s="9">
        <f>'[1]02.16'!F231</f>
        <v>0</v>
      </c>
      <c r="G237">
        <v>6926.73</v>
      </c>
      <c r="H237" s="14">
        <v>0</v>
      </c>
      <c r="I237" s="5">
        <v>3017.78</v>
      </c>
      <c r="J237" s="14">
        <v>0</v>
      </c>
      <c r="K237" s="13">
        <f t="shared" si="342"/>
        <v>0</v>
      </c>
      <c r="L237" s="8">
        <f t="shared" ref="L237" si="355">H237*$C$2</f>
        <v>0</v>
      </c>
      <c r="M237" s="8">
        <f t="shared" ref="M237" si="356">J237*$C$3</f>
        <v>0</v>
      </c>
      <c r="N237" s="18">
        <f t="shared" ref="N237" si="357">L237+M237</f>
        <v>0</v>
      </c>
    </row>
    <row r="238" spans="1:14" x14ac:dyDescent="0.25">
      <c r="A238" s="1">
        <v>42394</v>
      </c>
      <c r="B238">
        <v>2046064</v>
      </c>
      <c r="C238" t="s">
        <v>11</v>
      </c>
      <c r="D238" t="s">
        <v>277</v>
      </c>
      <c r="E238">
        <f>'[1]02.16'!E232</f>
        <v>5511.9</v>
      </c>
      <c r="F238" s="9">
        <f>'[1]02.16'!F232</f>
        <v>0</v>
      </c>
      <c r="G238">
        <v>4066.73</v>
      </c>
      <c r="H238" s="14"/>
      <c r="I238" s="5">
        <v>1445.16</v>
      </c>
      <c r="J238" s="14"/>
      <c r="K238" s="4"/>
      <c r="L238" s="8"/>
      <c r="M238" s="8"/>
      <c r="N238" s="18"/>
    </row>
    <row r="239" spans="1:14" x14ac:dyDescent="0.25">
      <c r="A239" s="1">
        <v>42425</v>
      </c>
      <c r="B239">
        <v>2046064</v>
      </c>
      <c r="C239" t="s">
        <v>11</v>
      </c>
      <c r="D239" t="s">
        <v>277</v>
      </c>
      <c r="E239">
        <f>'[1]02.16'!E233</f>
        <v>5512.61</v>
      </c>
      <c r="F239" s="9">
        <f>'[1]02.16'!F233</f>
        <v>0.709999999999127</v>
      </c>
      <c r="G239">
        <v>4067.2</v>
      </c>
      <c r="H239" s="14">
        <v>0.47000000000025499</v>
      </c>
      <c r="I239" s="5">
        <v>1445.4</v>
      </c>
      <c r="J239" s="14">
        <v>0.24000000000000901</v>
      </c>
      <c r="K239" s="13">
        <f t="shared" si="342"/>
        <v>3.2233999999960368</v>
      </c>
      <c r="L239" s="8">
        <f t="shared" ref="L239" si="358">H239*$C$2</f>
        <v>2.4769000000013435</v>
      </c>
      <c r="M239" s="8">
        <f t="shared" ref="M239" si="359">J239*$C$3</f>
        <v>0.42960000000001614</v>
      </c>
      <c r="N239" s="18">
        <f t="shared" ref="N239" si="360">L239+M239</f>
        <v>2.9065000000013597</v>
      </c>
    </row>
    <row r="240" spans="1:14" x14ac:dyDescent="0.25">
      <c r="A240" s="1">
        <v>42394</v>
      </c>
      <c r="B240">
        <v>2774142</v>
      </c>
      <c r="C240" t="s">
        <v>145</v>
      </c>
      <c r="D240" t="s">
        <v>278</v>
      </c>
      <c r="E240">
        <f>'[1]02.16'!E234</f>
        <v>95.7</v>
      </c>
      <c r="F240" s="9">
        <f>'[1]02.16'!F234</f>
        <v>0</v>
      </c>
      <c r="G240">
        <v>92.12</v>
      </c>
      <c r="H240" s="14"/>
      <c r="I240" s="5">
        <v>3.58</v>
      </c>
      <c r="J240" s="14"/>
      <c r="K240" s="4"/>
      <c r="L240" s="8"/>
      <c r="M240" s="8"/>
      <c r="N240" s="18"/>
    </row>
    <row r="241" spans="1:14" x14ac:dyDescent="0.25">
      <c r="A241" s="1">
        <v>42425</v>
      </c>
      <c r="B241">
        <v>2774142</v>
      </c>
      <c r="C241" t="s">
        <v>145</v>
      </c>
      <c r="D241" t="s">
        <v>278</v>
      </c>
      <c r="E241">
        <f>'[1]02.16'!E235</f>
        <v>95.71</v>
      </c>
      <c r="F241" s="9">
        <f>'[1]02.16'!F235</f>
        <v>1.00000000000051E-2</v>
      </c>
      <c r="G241">
        <v>92.12</v>
      </c>
      <c r="H241" s="14">
        <v>0</v>
      </c>
      <c r="I241" s="5">
        <v>3.58</v>
      </c>
      <c r="J241" s="14">
        <v>0</v>
      </c>
      <c r="K241" s="13">
        <f t="shared" si="342"/>
        <v>4.5400000000023158E-2</v>
      </c>
      <c r="L241" s="8">
        <f t="shared" ref="L241" si="361">H241*$C$2</f>
        <v>0</v>
      </c>
      <c r="M241" s="8">
        <f t="shared" ref="M241" si="362">J241*$C$3</f>
        <v>0</v>
      </c>
      <c r="N241" s="18">
        <f t="shared" ref="N241" si="363">L241+M241</f>
        <v>0</v>
      </c>
    </row>
    <row r="242" spans="1:14" x14ac:dyDescent="0.25">
      <c r="A242" s="1">
        <v>42394</v>
      </c>
      <c r="B242">
        <v>2049465</v>
      </c>
      <c r="C242" t="s">
        <v>28</v>
      </c>
      <c r="D242" t="s">
        <v>279</v>
      </c>
      <c r="E242">
        <f>'[1]02.16'!E236</f>
        <v>1030.1199999999999</v>
      </c>
      <c r="F242" s="9">
        <f>'[1]02.16'!F236</f>
        <v>0</v>
      </c>
      <c r="G242">
        <v>769.31</v>
      </c>
      <c r="H242" s="14"/>
      <c r="I242" s="5">
        <v>260.79000000000002</v>
      </c>
      <c r="J242" s="14"/>
      <c r="K242" s="4"/>
      <c r="L242" s="8"/>
      <c r="M242" s="8"/>
      <c r="N242" s="18"/>
    </row>
    <row r="243" spans="1:14" x14ac:dyDescent="0.25">
      <c r="A243" s="1">
        <v>42425</v>
      </c>
      <c r="B243">
        <v>2049465</v>
      </c>
      <c r="C243" t="s">
        <v>28</v>
      </c>
      <c r="D243" t="s">
        <v>279</v>
      </c>
      <c r="E243">
        <f>'[1]02.16'!E237</f>
        <v>1030.1199999999999</v>
      </c>
      <c r="F243" s="9">
        <f>'[1]02.16'!F237</f>
        <v>0</v>
      </c>
      <c r="G243">
        <v>769.32</v>
      </c>
      <c r="H243" s="14">
        <v>9.9999999999909103E-3</v>
      </c>
      <c r="I243" s="5">
        <v>260.79000000000002</v>
      </c>
      <c r="J243" s="14">
        <v>0</v>
      </c>
      <c r="K243" s="13">
        <f t="shared" si="342"/>
        <v>0</v>
      </c>
      <c r="L243" s="8">
        <f t="shared" ref="L243" si="364">H243*$C$2</f>
        <v>5.2699999999952091E-2</v>
      </c>
      <c r="M243" s="8">
        <f t="shared" ref="M243" si="365">J243*$C$3</f>
        <v>0</v>
      </c>
      <c r="N243" s="18">
        <f t="shared" ref="N243" si="366">L243+M243</f>
        <v>5.2699999999952091E-2</v>
      </c>
    </row>
    <row r="244" spans="1:14" x14ac:dyDescent="0.25">
      <c r="A244" s="1">
        <v>42394</v>
      </c>
      <c r="B244">
        <v>5096809</v>
      </c>
      <c r="C244" t="s">
        <v>128</v>
      </c>
      <c r="D244" t="s">
        <v>280</v>
      </c>
      <c r="E244">
        <f>'[1]02.16'!E238</f>
        <v>7768.17</v>
      </c>
      <c r="F244" s="9">
        <f>'[1]02.16'!F238</f>
        <v>0</v>
      </c>
      <c r="G244">
        <v>3976.09</v>
      </c>
      <c r="H244" s="14"/>
      <c r="I244" s="5">
        <v>3792.06</v>
      </c>
      <c r="J244" s="14"/>
      <c r="K244" s="4"/>
      <c r="L244" s="8"/>
      <c r="M244" s="8"/>
      <c r="N244" s="18"/>
    </row>
    <row r="245" spans="1:14" x14ac:dyDescent="0.25">
      <c r="A245" s="1">
        <v>42425</v>
      </c>
      <c r="B245">
        <v>5096809</v>
      </c>
      <c r="C245" t="s">
        <v>128</v>
      </c>
      <c r="D245" t="s">
        <v>280</v>
      </c>
      <c r="E245">
        <f>'[1]02.16'!E239</f>
        <v>7813.34</v>
      </c>
      <c r="F245" s="9">
        <f>'[1]02.16'!F239</f>
        <v>45.170000000000101</v>
      </c>
      <c r="G245">
        <v>4005.92</v>
      </c>
      <c r="H245" s="14">
        <v>29.829999999999899</v>
      </c>
      <c r="I245" s="5">
        <v>3807.41</v>
      </c>
      <c r="J245" s="14">
        <v>15.3499999999999</v>
      </c>
      <c r="K245" s="13">
        <f t="shared" si="342"/>
        <v>205.07180000000045</v>
      </c>
      <c r="L245" s="8">
        <f t="shared" ref="L245" si="367">H245*$C$2</f>
        <v>157.20409999999944</v>
      </c>
      <c r="M245" s="8">
        <f t="shared" ref="M245" si="368">J245*$C$3</f>
        <v>27.47649999999982</v>
      </c>
      <c r="N245" s="18">
        <f t="shared" ref="N245" si="369">L245+M245</f>
        <v>184.68059999999926</v>
      </c>
    </row>
    <row r="246" spans="1:14" x14ac:dyDescent="0.25">
      <c r="A246" s="1">
        <v>42394</v>
      </c>
      <c r="B246">
        <v>2163126</v>
      </c>
      <c r="C246" t="s">
        <v>77</v>
      </c>
      <c r="D246" t="s">
        <v>281</v>
      </c>
      <c r="E246">
        <f>'[1]02.16'!E240</f>
        <v>611.86</v>
      </c>
      <c r="F246" s="9">
        <f>'[1]02.16'!F240</f>
        <v>0</v>
      </c>
      <c r="G246">
        <v>552.04999999999995</v>
      </c>
      <c r="H246" s="14"/>
      <c r="I246" s="5">
        <v>59.81</v>
      </c>
      <c r="J246" s="14"/>
      <c r="K246" s="4"/>
      <c r="L246" s="8"/>
      <c r="M246" s="8"/>
      <c r="N246" s="18"/>
    </row>
    <row r="247" spans="1:14" x14ac:dyDescent="0.25">
      <c r="A247" s="1">
        <v>42425</v>
      </c>
      <c r="B247">
        <v>2163126</v>
      </c>
      <c r="C247" t="s">
        <v>77</v>
      </c>
      <c r="D247" t="s">
        <v>281</v>
      </c>
      <c r="E247">
        <f>'[1]02.16'!E241</f>
        <v>611.86</v>
      </c>
      <c r="F247" s="9">
        <f>'[1]02.16'!F241</f>
        <v>0</v>
      </c>
      <c r="G247">
        <v>552.04999999999995</v>
      </c>
      <c r="H247" s="14">
        <v>0</v>
      </c>
      <c r="I247" s="5">
        <v>59.81</v>
      </c>
      <c r="J247" s="14">
        <v>0</v>
      </c>
      <c r="K247" s="13">
        <f t="shared" si="342"/>
        <v>0</v>
      </c>
      <c r="L247" s="8">
        <f t="shared" ref="L247" si="370">H247*$C$2</f>
        <v>0</v>
      </c>
      <c r="M247" s="8">
        <f t="shared" ref="M247" si="371">J247*$C$3</f>
        <v>0</v>
      </c>
      <c r="N247" s="18">
        <f t="shared" ref="N247" si="372">L247+M247</f>
        <v>0</v>
      </c>
    </row>
    <row r="248" spans="1:14" x14ac:dyDescent="0.25">
      <c r="A248" s="1">
        <v>42394</v>
      </c>
      <c r="B248">
        <v>5066070</v>
      </c>
      <c r="C248" t="s">
        <v>39</v>
      </c>
      <c r="D248" t="s">
        <v>282</v>
      </c>
      <c r="E248">
        <f>'[1]02.16'!E242</f>
        <v>494.63</v>
      </c>
      <c r="F248" s="9">
        <f>'[1]02.16'!F242</f>
        <v>0</v>
      </c>
      <c r="G248">
        <v>412.7</v>
      </c>
      <c r="H248" s="14"/>
      <c r="I248" s="5">
        <v>81.93</v>
      </c>
      <c r="J248" s="14"/>
      <c r="K248" s="4"/>
      <c r="L248" s="8"/>
      <c r="M248" s="8"/>
      <c r="N248" s="18"/>
    </row>
    <row r="249" spans="1:14" x14ac:dyDescent="0.25">
      <c r="A249" s="1">
        <v>42425</v>
      </c>
      <c r="B249">
        <v>5066070</v>
      </c>
      <c r="C249" t="s">
        <v>39</v>
      </c>
      <c r="D249" t="s">
        <v>282</v>
      </c>
      <c r="E249">
        <f>'[1]02.16'!E243</f>
        <v>494.63</v>
      </c>
      <c r="F249" s="9">
        <f>'[1]02.16'!F243</f>
        <v>0</v>
      </c>
      <c r="G249">
        <v>412.7</v>
      </c>
      <c r="H249" s="14">
        <v>0</v>
      </c>
      <c r="I249" s="5">
        <v>81.93</v>
      </c>
      <c r="J249" s="14">
        <v>0</v>
      </c>
      <c r="K249" s="13">
        <f t="shared" si="342"/>
        <v>0</v>
      </c>
      <c r="L249" s="8">
        <f t="shared" ref="L249" si="373">H249*$C$2</f>
        <v>0</v>
      </c>
      <c r="M249" s="8">
        <f t="shared" ref="M249" si="374">J249*$C$3</f>
        <v>0</v>
      </c>
      <c r="N249" s="18">
        <f t="shared" ref="N249" si="375">L249+M249</f>
        <v>0</v>
      </c>
    </row>
    <row r="250" spans="1:14" x14ac:dyDescent="0.25">
      <c r="A250" s="1">
        <v>42394</v>
      </c>
      <c r="B250">
        <v>1960481</v>
      </c>
      <c r="C250" t="s">
        <v>10</v>
      </c>
      <c r="D250" t="s">
        <v>283</v>
      </c>
      <c r="E250">
        <f>'[1]02.16'!E244</f>
        <v>584.19000000000005</v>
      </c>
      <c r="F250" s="9">
        <f>'[1]02.16'!F244</f>
        <v>0</v>
      </c>
      <c r="G250">
        <v>495.06</v>
      </c>
      <c r="H250" s="14"/>
      <c r="I250" s="5">
        <v>89.13</v>
      </c>
      <c r="J250" s="14"/>
      <c r="K250" s="4"/>
      <c r="L250" s="8"/>
      <c r="M250" s="8"/>
      <c r="N250" s="18"/>
    </row>
    <row r="251" spans="1:14" x14ac:dyDescent="0.25">
      <c r="A251" s="1">
        <v>42425</v>
      </c>
      <c r="B251">
        <v>1960481</v>
      </c>
      <c r="C251" t="s">
        <v>10</v>
      </c>
      <c r="D251" t="s">
        <v>283</v>
      </c>
      <c r="E251">
        <f>'[1]02.16'!E245</f>
        <v>584.23</v>
      </c>
      <c r="F251" s="9">
        <f>'[1]02.16'!F245</f>
        <v>3.9999999999963599E-2</v>
      </c>
      <c r="G251">
        <v>495.09</v>
      </c>
      <c r="H251" s="14">
        <v>3.00000000000296E-2</v>
      </c>
      <c r="I251" s="5">
        <v>89.14</v>
      </c>
      <c r="J251" s="14">
        <v>1.00000000000051E-2</v>
      </c>
      <c r="K251" s="13">
        <f t="shared" si="342"/>
        <v>0.18159999999983475</v>
      </c>
      <c r="L251" s="8">
        <f t="shared" ref="L251" si="376">H251*$C$2</f>
        <v>0.15810000000015598</v>
      </c>
      <c r="M251" s="8">
        <f t="shared" ref="M251" si="377">J251*$C$3</f>
        <v>1.7900000000009131E-2</v>
      </c>
      <c r="N251" s="18">
        <f t="shared" ref="N251" si="378">L251+M251</f>
        <v>0.17600000000016511</v>
      </c>
    </row>
    <row r="252" spans="1:14" x14ac:dyDescent="0.25">
      <c r="A252" s="1">
        <v>42394</v>
      </c>
      <c r="B252">
        <v>5064421</v>
      </c>
      <c r="C252" t="s">
        <v>37</v>
      </c>
      <c r="D252" t="s">
        <v>284</v>
      </c>
      <c r="E252">
        <f>'[1]02.16'!E246</f>
        <v>3545.73</v>
      </c>
      <c r="F252" s="9">
        <f>'[1]02.16'!F246</f>
        <v>0</v>
      </c>
      <c r="G252">
        <v>2844.18</v>
      </c>
      <c r="H252" s="14"/>
      <c r="I252" s="5">
        <v>701.55</v>
      </c>
      <c r="J252" s="14"/>
      <c r="K252" s="4"/>
      <c r="L252" s="8"/>
      <c r="M252" s="8"/>
      <c r="N252" s="18"/>
    </row>
    <row r="253" spans="1:14" x14ac:dyDescent="0.25">
      <c r="A253" s="1">
        <v>42425</v>
      </c>
      <c r="B253">
        <v>5064421</v>
      </c>
      <c r="C253" t="s">
        <v>37</v>
      </c>
      <c r="D253" t="s">
        <v>284</v>
      </c>
      <c r="E253">
        <f>'[1]02.16'!E247</f>
        <v>3743.13</v>
      </c>
      <c r="F253" s="9">
        <f>'[1]02.16'!F247</f>
        <v>197.4</v>
      </c>
      <c r="G253">
        <v>2974.62</v>
      </c>
      <c r="H253" s="14">
        <v>130.44</v>
      </c>
      <c r="I253" s="5">
        <v>768.51</v>
      </c>
      <c r="J253" s="14">
        <v>66.959999999999894</v>
      </c>
      <c r="K253" s="13">
        <f t="shared" si="342"/>
        <v>896.19600000000003</v>
      </c>
      <c r="L253" s="8">
        <f t="shared" ref="L253" si="379">H253*$C$2</f>
        <v>687.41879999999992</v>
      </c>
      <c r="M253" s="8">
        <f t="shared" ref="M253" si="380">J253*$C$3</f>
        <v>119.85839999999982</v>
      </c>
      <c r="N253" s="18">
        <f t="shared" ref="N253" si="381">L253+M253</f>
        <v>807.27719999999977</v>
      </c>
    </row>
    <row r="254" spans="1:14" x14ac:dyDescent="0.25">
      <c r="A254" s="1">
        <v>42394</v>
      </c>
      <c r="B254">
        <v>5066420</v>
      </c>
      <c r="C254" t="s">
        <v>38</v>
      </c>
      <c r="D254" t="s">
        <v>285</v>
      </c>
      <c r="E254">
        <f>'[1]02.16'!E248</f>
        <v>5694.82</v>
      </c>
      <c r="F254" s="9">
        <f>'[1]02.16'!F248</f>
        <v>0</v>
      </c>
      <c r="G254">
        <v>4667.42</v>
      </c>
      <c r="H254" s="14"/>
      <c r="I254" s="5">
        <v>1027.4000000000001</v>
      </c>
      <c r="J254" s="14"/>
      <c r="K254" s="4"/>
      <c r="L254" s="8"/>
      <c r="M254" s="8"/>
      <c r="N254" s="18"/>
    </row>
    <row r="255" spans="1:14" x14ac:dyDescent="0.25">
      <c r="A255" s="1">
        <v>42425</v>
      </c>
      <c r="B255">
        <v>5066420</v>
      </c>
      <c r="C255" t="s">
        <v>38</v>
      </c>
      <c r="D255" t="s">
        <v>285</v>
      </c>
      <c r="E255">
        <f>'[1]02.16'!E249</f>
        <v>5694.82</v>
      </c>
      <c r="F255" s="9">
        <f>'[1]02.16'!F249</f>
        <v>0</v>
      </c>
      <c r="G255">
        <v>4667.42</v>
      </c>
      <c r="H255" s="14">
        <v>0</v>
      </c>
      <c r="I255" s="5">
        <v>1027.4000000000001</v>
      </c>
      <c r="J255" s="14">
        <v>0</v>
      </c>
      <c r="K255" s="13">
        <f t="shared" si="342"/>
        <v>0</v>
      </c>
      <c r="L255" s="8">
        <f t="shared" ref="L255" si="382">H255*$C$2</f>
        <v>0</v>
      </c>
      <c r="M255" s="8">
        <f t="shared" ref="M255" si="383">J255*$C$3</f>
        <v>0</v>
      </c>
      <c r="N255" s="18">
        <f t="shared" ref="N255" si="384">L255+M255</f>
        <v>0</v>
      </c>
    </row>
    <row r="256" spans="1:14" x14ac:dyDescent="0.25">
      <c r="A256" s="1">
        <v>42394</v>
      </c>
      <c r="B256">
        <v>2046851</v>
      </c>
      <c r="C256" t="s">
        <v>5</v>
      </c>
      <c r="D256" t="s">
        <v>286</v>
      </c>
      <c r="E256">
        <f>'[1]02.16'!E250</f>
        <v>1160.04</v>
      </c>
      <c r="F256" s="9">
        <f>'[1]02.16'!F250</f>
        <v>0</v>
      </c>
      <c r="G256">
        <v>756.61</v>
      </c>
      <c r="H256" s="14"/>
      <c r="I256" s="5">
        <v>403.43</v>
      </c>
      <c r="J256" s="14"/>
      <c r="K256" s="4"/>
      <c r="L256" s="8"/>
      <c r="M256" s="8"/>
      <c r="N256" s="18"/>
    </row>
    <row r="257" spans="1:14" x14ac:dyDescent="0.25">
      <c r="A257" s="1">
        <v>42425</v>
      </c>
      <c r="B257">
        <v>2046851</v>
      </c>
      <c r="C257" t="s">
        <v>5</v>
      </c>
      <c r="D257" t="s">
        <v>286</v>
      </c>
      <c r="E257">
        <f>'[1]02.16'!E251</f>
        <v>1160.1300000000001</v>
      </c>
      <c r="F257" s="9">
        <f>'[1]02.16'!F251</f>
        <v>9.0000000000145505E-2</v>
      </c>
      <c r="G257">
        <v>756.66</v>
      </c>
      <c r="H257" s="14">
        <v>4.9999999999954498E-2</v>
      </c>
      <c r="I257" s="5">
        <v>403.46</v>
      </c>
      <c r="J257" s="14">
        <v>3.00000000000296E-2</v>
      </c>
      <c r="K257" s="13">
        <f t="shared" si="342"/>
        <v>0.4086000000006606</v>
      </c>
      <c r="L257" s="8">
        <f t="shared" ref="L257" si="385">H257*$C$2</f>
        <v>0.2634999999997602</v>
      </c>
      <c r="M257" s="8">
        <f t="shared" ref="M257" si="386">J257*$C$3</f>
        <v>5.3700000000052983E-2</v>
      </c>
      <c r="N257" s="18">
        <f t="shared" ref="N257" si="387">L257+M257</f>
        <v>0.31719999999981319</v>
      </c>
    </row>
    <row r="258" spans="1:14" x14ac:dyDescent="0.25">
      <c r="A258" s="1">
        <v>42394</v>
      </c>
      <c r="B258">
        <v>2163293</v>
      </c>
      <c r="C258" t="s">
        <v>87</v>
      </c>
      <c r="D258" t="s">
        <v>287</v>
      </c>
      <c r="E258">
        <f>'[1]02.16'!E252</f>
        <v>11003.13</v>
      </c>
      <c r="F258" s="9">
        <f>'[1]02.16'!F252</f>
        <v>0</v>
      </c>
      <c r="G258">
        <v>8223.7999999999993</v>
      </c>
      <c r="H258" s="14"/>
      <c r="I258" s="5">
        <v>2779.33</v>
      </c>
      <c r="J258" s="14"/>
      <c r="K258" s="4"/>
      <c r="L258" s="8"/>
      <c r="M258" s="8"/>
      <c r="N258" s="18"/>
    </row>
    <row r="259" spans="1:14" x14ac:dyDescent="0.25">
      <c r="A259" s="1">
        <v>42425</v>
      </c>
      <c r="B259">
        <v>2163293</v>
      </c>
      <c r="C259" t="s">
        <v>87</v>
      </c>
      <c r="D259" t="s">
        <v>287</v>
      </c>
      <c r="E259">
        <f>'[1]02.16'!E253</f>
        <v>11007.19</v>
      </c>
      <c r="F259" s="9">
        <f>'[1]02.16'!F253</f>
        <v>4.0599999999994898</v>
      </c>
      <c r="G259">
        <v>8226.9599999999991</v>
      </c>
      <c r="H259" s="14">
        <v>3.1600000000016699</v>
      </c>
      <c r="I259" s="5">
        <v>2780.22</v>
      </c>
      <c r="J259" s="14">
        <v>0.89000000000032697</v>
      </c>
      <c r="K259" s="13">
        <f t="shared" si="342"/>
        <v>18.432399999997685</v>
      </c>
      <c r="L259" s="8">
        <f t="shared" ref="L259" si="388">H259*$C$2</f>
        <v>16.653200000008798</v>
      </c>
      <c r="M259" s="8">
        <f t="shared" ref="M259" si="389">J259*$C$3</f>
        <v>1.5931000000005853</v>
      </c>
      <c r="N259" s="18">
        <f t="shared" ref="N259" si="390">L259+M259</f>
        <v>18.246300000009384</v>
      </c>
    </row>
    <row r="260" spans="1:14" x14ac:dyDescent="0.25">
      <c r="A260" s="1">
        <v>42394</v>
      </c>
      <c r="B260">
        <v>2255051</v>
      </c>
      <c r="C260" t="s">
        <v>93</v>
      </c>
      <c r="D260" t="s">
        <v>288</v>
      </c>
      <c r="E260">
        <f>'[1]02.16'!E254</f>
        <v>213.18</v>
      </c>
      <c r="F260" s="9">
        <f>'[1]02.16'!F254</f>
        <v>0</v>
      </c>
      <c r="G260">
        <v>179.24</v>
      </c>
      <c r="H260" s="14"/>
      <c r="I260" s="5">
        <v>33.93</v>
      </c>
      <c r="J260" s="14"/>
      <c r="K260" s="4"/>
      <c r="L260" s="8"/>
      <c r="M260" s="8"/>
      <c r="N260" s="18"/>
    </row>
    <row r="261" spans="1:14" x14ac:dyDescent="0.25">
      <c r="A261" s="1">
        <v>42425</v>
      </c>
      <c r="B261">
        <v>2255051</v>
      </c>
      <c r="C261" t="s">
        <v>93</v>
      </c>
      <c r="D261" t="s">
        <v>288</v>
      </c>
      <c r="E261">
        <f>'[1]02.16'!E255</f>
        <v>213.23</v>
      </c>
      <c r="F261" s="9">
        <f>'[1]02.16'!F255</f>
        <v>5.0000000000011403E-2</v>
      </c>
      <c r="G261">
        <v>179.27</v>
      </c>
      <c r="H261" s="14">
        <v>3.0000000000001099E-2</v>
      </c>
      <c r="I261" s="5">
        <v>33.950000000000003</v>
      </c>
      <c r="J261" s="14">
        <v>2.0000000000003099E-2</v>
      </c>
      <c r="K261" s="13">
        <f t="shared" si="342"/>
        <v>0.22700000000005177</v>
      </c>
      <c r="L261" s="8">
        <f t="shared" ref="L261" si="391">H261*$C$2</f>
        <v>0.15810000000000576</v>
      </c>
      <c r="M261" s="8">
        <f t="shared" ref="M261" si="392">J261*$C$3</f>
        <v>3.580000000000555E-2</v>
      </c>
      <c r="N261" s="18">
        <f t="shared" ref="N261" si="393">L261+M261</f>
        <v>0.19390000000001131</v>
      </c>
    </row>
    <row r="262" spans="1:14" x14ac:dyDescent="0.25">
      <c r="A262" s="1">
        <v>42394</v>
      </c>
      <c r="B262">
        <v>2159168</v>
      </c>
      <c r="C262" t="s">
        <v>90</v>
      </c>
      <c r="D262" t="s">
        <v>289</v>
      </c>
      <c r="E262">
        <f>'[1]02.16'!E256</f>
        <v>14.92</v>
      </c>
      <c r="F262" s="9">
        <f>'[1]02.16'!F256</f>
        <v>0</v>
      </c>
      <c r="G262">
        <v>14.9</v>
      </c>
      <c r="H262" s="14"/>
      <c r="I262" s="5">
        <v>0.01</v>
      </c>
      <c r="J262" s="14"/>
      <c r="K262" s="4"/>
      <c r="L262" s="8"/>
      <c r="M262" s="8"/>
      <c r="N262" s="18"/>
    </row>
    <row r="263" spans="1:14" x14ac:dyDescent="0.25">
      <c r="A263" s="1">
        <v>42425</v>
      </c>
      <c r="B263">
        <v>2159168</v>
      </c>
      <c r="C263" t="s">
        <v>90</v>
      </c>
      <c r="D263" t="s">
        <v>289</v>
      </c>
      <c r="E263">
        <f>'[1]02.16'!E257</f>
        <v>14.92</v>
      </c>
      <c r="F263" s="9">
        <f>'[1]02.16'!F257</f>
        <v>0</v>
      </c>
      <c r="G263">
        <v>14.9</v>
      </c>
      <c r="H263" s="14">
        <v>0</v>
      </c>
      <c r="I263" s="5">
        <v>0.01</v>
      </c>
      <c r="J263" s="14">
        <v>0</v>
      </c>
      <c r="K263" s="13">
        <f t="shared" si="342"/>
        <v>0</v>
      </c>
      <c r="L263" s="8">
        <f t="shared" ref="L263" si="394">H263*$C$2</f>
        <v>0</v>
      </c>
      <c r="M263" s="8">
        <f t="shared" ref="M263" si="395">J263*$C$3</f>
        <v>0</v>
      </c>
      <c r="N263" s="18">
        <f t="shared" ref="N263" si="396">L263+M263</f>
        <v>0</v>
      </c>
    </row>
    <row r="264" spans="1:14" x14ac:dyDescent="0.25">
      <c r="A264" s="1">
        <v>42394</v>
      </c>
      <c r="B264">
        <v>2176318</v>
      </c>
      <c r="C264" t="s">
        <v>67</v>
      </c>
      <c r="D264" t="s">
        <v>290</v>
      </c>
      <c r="E264">
        <f>'[1]02.16'!E258</f>
        <v>11602.87</v>
      </c>
      <c r="F264" s="9">
        <f>'[1]02.16'!F258</f>
        <v>0</v>
      </c>
      <c r="G264">
        <v>8203.91</v>
      </c>
      <c r="H264" s="14"/>
      <c r="I264" s="5">
        <v>3398.96</v>
      </c>
      <c r="J264" s="14"/>
      <c r="K264" s="4"/>
      <c r="L264" s="8"/>
      <c r="M264" s="8"/>
      <c r="N264" s="18"/>
    </row>
    <row r="265" spans="1:14" x14ac:dyDescent="0.25">
      <c r="A265" s="1">
        <v>42425</v>
      </c>
      <c r="B265">
        <v>2176318</v>
      </c>
      <c r="C265" t="s">
        <v>67</v>
      </c>
      <c r="D265" t="s">
        <v>290</v>
      </c>
      <c r="E265">
        <f>'[1]02.16'!E259</f>
        <v>11603.18</v>
      </c>
      <c r="F265" s="9">
        <f>'[1]02.16'!F259</f>
        <v>0.30999999999949102</v>
      </c>
      <c r="G265">
        <v>8204.1200000000008</v>
      </c>
      <c r="H265" s="14">
        <v>0.21000000000094601</v>
      </c>
      <c r="I265" s="5">
        <v>3399.06</v>
      </c>
      <c r="J265" s="14">
        <v>9.9999999999909106E-2</v>
      </c>
      <c r="K265" s="13">
        <f t="shared" si="342"/>
        <v>1.4073999999976892</v>
      </c>
      <c r="L265" s="8">
        <f t="shared" ref="L265" si="397">H265*$C$2</f>
        <v>1.1067000000049854</v>
      </c>
      <c r="M265" s="8">
        <f t="shared" ref="M265" si="398">J265*$C$3</f>
        <v>0.17899999999983732</v>
      </c>
      <c r="N265" s="18">
        <f t="shared" ref="N265" si="399">L265+M265</f>
        <v>1.2857000000048227</v>
      </c>
    </row>
    <row r="266" spans="1:14" x14ac:dyDescent="0.25">
      <c r="A266" s="1">
        <v>42394</v>
      </c>
      <c r="B266">
        <v>2294124</v>
      </c>
      <c r="C266" t="s">
        <v>94</v>
      </c>
      <c r="D266" t="s">
        <v>291</v>
      </c>
      <c r="E266">
        <f>'[1]02.16'!E260</f>
        <v>860.02</v>
      </c>
      <c r="F266" s="9">
        <f>'[1]02.16'!F260</f>
        <v>0</v>
      </c>
      <c r="G266">
        <v>735.91</v>
      </c>
      <c r="H266" s="14"/>
      <c r="I266" s="5">
        <v>124.1</v>
      </c>
      <c r="J266" s="14"/>
      <c r="K266" s="4"/>
      <c r="L266" s="8"/>
      <c r="M266" s="8"/>
      <c r="N266" s="18"/>
    </row>
    <row r="267" spans="1:14" x14ac:dyDescent="0.25">
      <c r="A267" s="1">
        <v>42425</v>
      </c>
      <c r="B267">
        <v>2294124</v>
      </c>
      <c r="C267" t="s">
        <v>94</v>
      </c>
      <c r="D267" t="s">
        <v>291</v>
      </c>
      <c r="E267">
        <f>'[1]02.16'!E261</f>
        <v>860.02</v>
      </c>
      <c r="F267" s="9">
        <f>'[1]02.16'!F261</f>
        <v>0</v>
      </c>
      <c r="G267">
        <v>735.91</v>
      </c>
      <c r="H267" s="14">
        <v>0</v>
      </c>
      <c r="I267" s="5">
        <v>124.1</v>
      </c>
      <c r="J267" s="14">
        <v>0</v>
      </c>
      <c r="K267" s="13">
        <f t="shared" si="342"/>
        <v>0</v>
      </c>
      <c r="L267" s="8">
        <f t="shared" ref="L267" si="400">H267*$C$2</f>
        <v>0</v>
      </c>
      <c r="M267" s="8">
        <f t="shared" ref="M267" si="401">J267*$C$3</f>
        <v>0</v>
      </c>
      <c r="N267" s="18">
        <f t="shared" ref="N267" si="402">L267+M267</f>
        <v>0</v>
      </c>
    </row>
    <row r="268" spans="1:14" x14ac:dyDescent="0.25">
      <c r="A268" s="1">
        <v>42394</v>
      </c>
      <c r="B268">
        <v>2153170</v>
      </c>
      <c r="C268" t="s">
        <v>72</v>
      </c>
      <c r="D268" t="s">
        <v>292</v>
      </c>
      <c r="E268">
        <f>'[1]02.16'!E262</f>
        <v>3804.05</v>
      </c>
      <c r="F268" s="9">
        <f>'[1]02.16'!F262</f>
        <v>0</v>
      </c>
      <c r="G268">
        <v>2556.9899999999998</v>
      </c>
      <c r="H268" s="14"/>
      <c r="I268" s="5">
        <v>1247.05</v>
      </c>
      <c r="J268" s="14"/>
      <c r="K268" s="4"/>
      <c r="L268" s="8"/>
      <c r="M268" s="8"/>
      <c r="N268" s="18"/>
    </row>
    <row r="269" spans="1:14" x14ac:dyDescent="0.25">
      <c r="A269" s="1">
        <v>42425</v>
      </c>
      <c r="B269">
        <v>2153170</v>
      </c>
      <c r="C269" t="s">
        <v>72</v>
      </c>
      <c r="D269" t="s">
        <v>292</v>
      </c>
      <c r="E269">
        <f>'[1]02.16'!E263</f>
        <v>3851.17</v>
      </c>
      <c r="F269" s="9">
        <f>'[1]02.16'!F263</f>
        <v>47.119999999999898</v>
      </c>
      <c r="G269">
        <v>2578.88</v>
      </c>
      <c r="H269" s="14">
        <v>21.889999999999901</v>
      </c>
      <c r="I269" s="5">
        <v>1272.28</v>
      </c>
      <c r="J269" s="14">
        <v>25.23</v>
      </c>
      <c r="K269" s="13">
        <f t="shared" si="342"/>
        <v>213.92479999999955</v>
      </c>
      <c r="L269" s="8">
        <f t="shared" ref="L269" si="403">H269*$C$2</f>
        <v>115.36029999999947</v>
      </c>
      <c r="M269" s="8">
        <f t="shared" ref="M269" si="404">J269*$C$3</f>
        <v>45.161700000000003</v>
      </c>
      <c r="N269" s="18">
        <f t="shared" ref="N269" si="405">L269+M269</f>
        <v>160.52199999999948</v>
      </c>
    </row>
    <row r="270" spans="1:14" x14ac:dyDescent="0.25">
      <c r="A270" s="1">
        <v>42394</v>
      </c>
      <c r="B270">
        <v>2046041</v>
      </c>
      <c r="C270" t="s">
        <v>6</v>
      </c>
      <c r="D270" t="s">
        <v>293</v>
      </c>
      <c r="E270">
        <f>'[1]02.16'!E264</f>
        <v>1847.06</v>
      </c>
      <c r="F270" s="9">
        <f>'[1]02.16'!F264</f>
        <v>0</v>
      </c>
      <c r="G270">
        <v>1599.94</v>
      </c>
      <c r="H270" s="14"/>
      <c r="I270" s="5">
        <v>247.11</v>
      </c>
      <c r="J270" s="14"/>
      <c r="K270" s="4"/>
      <c r="L270" s="8"/>
      <c r="M270" s="8"/>
      <c r="N270" s="18"/>
    </row>
    <row r="271" spans="1:14" x14ac:dyDescent="0.25">
      <c r="A271" s="1">
        <v>42425</v>
      </c>
      <c r="B271">
        <v>2046041</v>
      </c>
      <c r="C271" t="s">
        <v>6</v>
      </c>
      <c r="D271" t="s">
        <v>293</v>
      </c>
      <c r="E271">
        <f>'[1]02.16'!E265</f>
        <v>1878.75</v>
      </c>
      <c r="F271" s="9">
        <f>'[1]02.16'!F265</f>
        <v>31.690000000000101</v>
      </c>
      <c r="G271">
        <v>1626.48</v>
      </c>
      <c r="H271" s="14">
        <v>26.54</v>
      </c>
      <c r="I271" s="5">
        <v>252.26</v>
      </c>
      <c r="J271" s="14">
        <v>5.1500000000000101</v>
      </c>
      <c r="K271" s="13">
        <f t="shared" si="342"/>
        <v>143.87260000000046</v>
      </c>
      <c r="L271" s="8">
        <f t="shared" ref="L271" si="406">H271*$C$2</f>
        <v>139.86579999999998</v>
      </c>
      <c r="M271" s="8">
        <f t="shared" ref="M271" si="407">J271*$C$3</f>
        <v>9.2185000000000183</v>
      </c>
      <c r="N271" s="18">
        <f t="shared" ref="N271" si="408">L271+M271</f>
        <v>149.08429999999998</v>
      </c>
    </row>
    <row r="272" spans="1:14" x14ac:dyDescent="0.25">
      <c r="A272" s="1">
        <v>42394</v>
      </c>
      <c r="B272">
        <v>2799240</v>
      </c>
      <c r="C272" t="s">
        <v>147</v>
      </c>
      <c r="D272" t="s">
        <v>294</v>
      </c>
      <c r="E272">
        <f>'[1]02.16'!E266</f>
        <v>636.46</v>
      </c>
      <c r="F272" s="9">
        <f>'[1]02.16'!F266</f>
        <v>0</v>
      </c>
      <c r="G272">
        <v>521.69000000000005</v>
      </c>
      <c r="H272" s="14"/>
      <c r="I272" s="5">
        <v>114.76</v>
      </c>
      <c r="J272" s="14"/>
      <c r="K272" s="4"/>
      <c r="L272" s="8"/>
      <c r="M272" s="8"/>
      <c r="N272" s="18"/>
    </row>
    <row r="273" spans="1:14" x14ac:dyDescent="0.25">
      <c r="A273" s="1">
        <v>42425</v>
      </c>
      <c r="B273">
        <v>2799240</v>
      </c>
      <c r="C273" t="s">
        <v>147</v>
      </c>
      <c r="D273" t="s">
        <v>294</v>
      </c>
      <c r="E273">
        <f>'[1]02.16'!E267</f>
        <v>636.48</v>
      </c>
      <c r="F273" s="9">
        <f>'[1]02.16'!F267</f>
        <v>1.99999999999818E-2</v>
      </c>
      <c r="G273">
        <v>521.70000000000005</v>
      </c>
      <c r="H273" s="14">
        <v>9.9999999999909103E-3</v>
      </c>
      <c r="I273" s="5">
        <v>114.77</v>
      </c>
      <c r="J273" s="14">
        <v>9.9999999999909103E-3</v>
      </c>
      <c r="K273" s="13">
        <f t="shared" si="342"/>
        <v>9.0799999999917377E-2</v>
      </c>
      <c r="L273" s="8">
        <f t="shared" ref="L273" si="409">H273*$C$2</f>
        <v>5.2699999999952091E-2</v>
      </c>
      <c r="M273" s="8">
        <f t="shared" ref="M273" si="410">J273*$C$3</f>
        <v>1.7899999999983731E-2</v>
      </c>
      <c r="N273" s="18">
        <f t="shared" ref="N273" si="411">L273+M273</f>
        <v>7.0599999999935825E-2</v>
      </c>
    </row>
    <row r="274" spans="1:14" x14ac:dyDescent="0.25">
      <c r="A274" s="1">
        <v>42394</v>
      </c>
      <c r="B274">
        <v>2353847</v>
      </c>
      <c r="C274" t="s">
        <v>99</v>
      </c>
      <c r="D274" t="s">
        <v>295</v>
      </c>
      <c r="E274">
        <f>'[1]02.16'!E268</f>
        <v>11187.96</v>
      </c>
      <c r="F274" s="9">
        <f>'[1]02.16'!F268</f>
        <v>0</v>
      </c>
      <c r="G274">
        <v>7772.74</v>
      </c>
      <c r="H274" s="14"/>
      <c r="I274" s="5">
        <v>3415.22</v>
      </c>
      <c r="J274" s="14"/>
      <c r="K274" s="4"/>
      <c r="L274" s="8"/>
      <c r="M274" s="8"/>
      <c r="N274" s="18"/>
    </row>
    <row r="275" spans="1:14" x14ac:dyDescent="0.25">
      <c r="A275" s="1">
        <v>42425</v>
      </c>
      <c r="B275">
        <v>2353847</v>
      </c>
      <c r="C275" t="s">
        <v>99</v>
      </c>
      <c r="D275" t="s">
        <v>295</v>
      </c>
      <c r="E275">
        <f>'[1]02.16'!E269</f>
        <v>11887.36</v>
      </c>
      <c r="F275" s="9">
        <f>'[1]02.16'!F269</f>
        <v>699.4</v>
      </c>
      <c r="G275">
        <v>8219.67</v>
      </c>
      <c r="H275" s="14">
        <v>446.93</v>
      </c>
      <c r="I275" s="5">
        <v>3667.69</v>
      </c>
      <c r="J275" s="14">
        <v>252.47</v>
      </c>
      <c r="K275" s="13">
        <f t="shared" si="342"/>
        <v>3175.2759999999998</v>
      </c>
      <c r="L275" s="8">
        <f t="shared" ref="L275" si="412">H275*$C$2</f>
        <v>2355.3210999999997</v>
      </c>
      <c r="M275" s="8">
        <f t="shared" ref="M275" si="413">J275*$C$3</f>
        <v>451.92130000000003</v>
      </c>
      <c r="N275" s="18">
        <f t="shared" ref="N275" si="414">L275+M275</f>
        <v>2807.2423999999996</v>
      </c>
    </row>
    <row r="276" spans="1:14" x14ac:dyDescent="0.25">
      <c r="A276" s="1">
        <v>42394</v>
      </c>
      <c r="B276">
        <v>2244370</v>
      </c>
      <c r="C276" t="s">
        <v>129</v>
      </c>
      <c r="D276" t="s">
        <v>296</v>
      </c>
      <c r="E276">
        <f>'[1]02.16'!E270</f>
        <v>523.59</v>
      </c>
      <c r="F276" s="9">
        <f>'[1]02.16'!F270</f>
        <v>0</v>
      </c>
      <c r="G276">
        <v>409.33</v>
      </c>
      <c r="H276" s="14"/>
      <c r="I276" s="5">
        <v>114.26</v>
      </c>
      <c r="J276" s="14"/>
      <c r="K276" s="4"/>
      <c r="L276" s="8"/>
      <c r="M276" s="8"/>
      <c r="N276" s="18"/>
    </row>
    <row r="277" spans="1:14" x14ac:dyDescent="0.25">
      <c r="A277" s="1">
        <v>42425</v>
      </c>
      <c r="B277">
        <v>2244370</v>
      </c>
      <c r="C277" t="s">
        <v>129</v>
      </c>
      <c r="D277" t="s">
        <v>296</v>
      </c>
      <c r="E277">
        <f>'[1]02.16'!E271</f>
        <v>523.72</v>
      </c>
      <c r="F277" s="9">
        <f>'[1]02.16'!F271</f>
        <v>0.12999999999999501</v>
      </c>
      <c r="G277">
        <v>409.42</v>
      </c>
      <c r="H277" s="14">
        <v>9.0000000000031805E-2</v>
      </c>
      <c r="I277" s="5">
        <v>114.3</v>
      </c>
      <c r="J277" s="14">
        <v>3.9999999999992E-2</v>
      </c>
      <c r="K277" s="13">
        <f t="shared" si="342"/>
        <v>0.5901999999999773</v>
      </c>
      <c r="L277" s="8">
        <f t="shared" ref="L277" si="415">H277*$C$2</f>
        <v>0.47430000000016759</v>
      </c>
      <c r="M277" s="8">
        <f t="shared" ref="M277" si="416">J277*$C$3</f>
        <v>7.1599999999985675E-2</v>
      </c>
      <c r="N277" s="18">
        <f t="shared" ref="N277" si="417">L277+M277</f>
        <v>0.54590000000015326</v>
      </c>
    </row>
    <row r="278" spans="1:14" x14ac:dyDescent="0.25">
      <c r="A278" s="1">
        <v>42394</v>
      </c>
      <c r="B278">
        <v>2002795</v>
      </c>
      <c r="C278" t="s">
        <v>130</v>
      </c>
      <c r="D278" t="s">
        <v>297</v>
      </c>
      <c r="E278">
        <f>'[1]02.16'!E272</f>
        <v>13749.2</v>
      </c>
      <c r="F278" s="9">
        <f>'[1]02.16'!F272</f>
        <v>0</v>
      </c>
      <c r="G278">
        <v>7787.68</v>
      </c>
      <c r="H278" s="14"/>
      <c r="I278" s="5">
        <v>5961.48</v>
      </c>
      <c r="J278" s="14"/>
      <c r="K278" s="4"/>
      <c r="L278" s="8"/>
      <c r="M278" s="8"/>
      <c r="N278" s="18"/>
    </row>
    <row r="279" spans="1:14" x14ac:dyDescent="0.25">
      <c r="A279" s="1">
        <v>42425</v>
      </c>
      <c r="B279">
        <v>2002795</v>
      </c>
      <c r="C279" t="s">
        <v>130</v>
      </c>
      <c r="D279" t="s">
        <v>297</v>
      </c>
      <c r="E279">
        <f>'[1]02.16'!E273</f>
        <v>13775.93</v>
      </c>
      <c r="F279" s="9">
        <f>'[1]02.16'!F273</f>
        <v>26.729999999999599</v>
      </c>
      <c r="G279">
        <v>7805.86</v>
      </c>
      <c r="H279" s="14">
        <v>18.180000000000302</v>
      </c>
      <c r="I279" s="5">
        <v>5970.02</v>
      </c>
      <c r="J279" s="14">
        <v>8.5399999999999601</v>
      </c>
      <c r="K279" s="13">
        <f t="shared" si="342"/>
        <v>121.35419999999819</v>
      </c>
      <c r="L279" s="8">
        <f t="shared" ref="L279" si="418">H279*$C$2</f>
        <v>95.808600000001576</v>
      </c>
      <c r="M279" s="8">
        <f t="shared" ref="M279" si="419">J279*$C$3</f>
        <v>15.286599999999929</v>
      </c>
      <c r="N279" s="18">
        <f t="shared" ref="N279" si="420">L279+M279</f>
        <v>111.09520000000151</v>
      </c>
    </row>
    <row r="280" spans="1:14" x14ac:dyDescent="0.25">
      <c r="A280" s="1">
        <v>42394</v>
      </c>
      <c r="B280">
        <v>2804290</v>
      </c>
      <c r="C280" t="s">
        <v>132</v>
      </c>
      <c r="D280" t="s">
        <v>133</v>
      </c>
      <c r="E280">
        <f>'[1]02.16'!E274</f>
        <v>651.44000000000005</v>
      </c>
      <c r="F280" s="9">
        <f>'[1]02.16'!F274</f>
        <v>0</v>
      </c>
      <c r="G280">
        <v>556.16</v>
      </c>
      <c r="H280" s="14"/>
      <c r="I280" s="5">
        <v>95.27</v>
      </c>
      <c r="J280" s="14"/>
      <c r="K280" s="4"/>
      <c r="L280" s="8"/>
      <c r="M280" s="8"/>
      <c r="N280" s="18"/>
    </row>
    <row r="281" spans="1:14" x14ac:dyDescent="0.25">
      <c r="A281" s="1">
        <v>42425</v>
      </c>
      <c r="B281">
        <v>2804290</v>
      </c>
      <c r="C281" t="s">
        <v>132</v>
      </c>
      <c r="D281" t="s">
        <v>133</v>
      </c>
      <c r="E281">
        <f>'[1]02.16'!E275</f>
        <v>655</v>
      </c>
      <c r="F281" s="9">
        <f>'[1]02.16'!F275</f>
        <v>3.5599999999999499</v>
      </c>
      <c r="G281">
        <v>559.72</v>
      </c>
      <c r="H281" s="14">
        <v>3.56000000000006</v>
      </c>
      <c r="I281" s="5">
        <v>95.27</v>
      </c>
      <c r="J281" s="14">
        <v>0</v>
      </c>
      <c r="K281" s="13">
        <f t="shared" si="342"/>
        <v>16.162399999999774</v>
      </c>
      <c r="L281" s="8">
        <f t="shared" ref="L281" si="421">H281*$C$2</f>
        <v>18.761200000000315</v>
      </c>
      <c r="M281" s="8">
        <f t="shared" ref="M281" si="422">J281*$C$3</f>
        <v>0</v>
      </c>
      <c r="N281" s="18">
        <f t="shared" ref="N281" si="423">L281+M281</f>
        <v>18.761200000000315</v>
      </c>
    </row>
    <row r="282" spans="1:14" x14ac:dyDescent="0.25">
      <c r="A282" s="1">
        <v>42394</v>
      </c>
      <c r="B282">
        <v>2625764</v>
      </c>
      <c r="C282" t="s">
        <v>298</v>
      </c>
      <c r="D282" t="s">
        <v>299</v>
      </c>
      <c r="E282">
        <f>'[1]02.16'!E276</f>
        <v>1332.38</v>
      </c>
      <c r="F282" s="9">
        <f>'[1]02.16'!F276</f>
        <v>0</v>
      </c>
      <c r="G282">
        <v>843.05</v>
      </c>
      <c r="H282" s="14"/>
      <c r="I282" s="5">
        <v>489.3</v>
      </c>
      <c r="J282" s="14"/>
      <c r="K282" s="4"/>
      <c r="L282" s="8"/>
      <c r="M282" s="8"/>
      <c r="N282" s="18"/>
    </row>
    <row r="283" spans="1:14" x14ac:dyDescent="0.25">
      <c r="A283" s="1">
        <v>42425</v>
      </c>
      <c r="B283">
        <v>2625764</v>
      </c>
      <c r="C283" t="s">
        <v>298</v>
      </c>
      <c r="D283" t="s">
        <v>299</v>
      </c>
      <c r="E283">
        <f>'[1]02.16'!E277</f>
        <v>1338.9</v>
      </c>
      <c r="F283" s="9">
        <f>'[1]02.16'!F277</f>
        <v>6.51999999999998</v>
      </c>
      <c r="G283">
        <v>849.57</v>
      </c>
      <c r="H283" s="14">
        <v>6.51999999999998</v>
      </c>
      <c r="I283" s="5">
        <v>489.3</v>
      </c>
      <c r="J283" s="14">
        <v>0</v>
      </c>
      <c r="K283" s="13">
        <f t="shared" si="342"/>
        <v>29.600799999999911</v>
      </c>
      <c r="L283" s="8">
        <f t="shared" ref="L283" si="424">H283*$C$2</f>
        <v>34.360399999999892</v>
      </c>
      <c r="M283" s="8">
        <f t="shared" ref="M283" si="425">J283*$C$3</f>
        <v>0</v>
      </c>
      <c r="N283" s="18">
        <f t="shared" ref="N283" si="426">L283+M283</f>
        <v>34.360399999999892</v>
      </c>
    </row>
    <row r="284" spans="1:14" x14ac:dyDescent="0.25">
      <c r="A284" s="1">
        <v>42394</v>
      </c>
      <c r="B284">
        <v>2251827</v>
      </c>
      <c r="C284" t="s">
        <v>100</v>
      </c>
      <c r="D284" t="s">
        <v>300</v>
      </c>
      <c r="E284">
        <f>'[1]02.16'!E278</f>
        <v>1853.52</v>
      </c>
      <c r="F284" s="9">
        <f>'[1]02.16'!F278</f>
        <v>0</v>
      </c>
      <c r="G284">
        <v>1500.8</v>
      </c>
      <c r="H284" s="14"/>
      <c r="I284" s="5">
        <v>352.7</v>
      </c>
      <c r="J284" s="14"/>
      <c r="K284" s="4"/>
      <c r="L284" s="8"/>
      <c r="M284" s="8"/>
      <c r="N284" s="18"/>
    </row>
    <row r="285" spans="1:14" x14ac:dyDescent="0.25">
      <c r="A285" s="1">
        <v>42425</v>
      </c>
      <c r="B285">
        <v>2251827</v>
      </c>
      <c r="C285" t="s">
        <v>100</v>
      </c>
      <c r="D285" t="s">
        <v>300</v>
      </c>
      <c r="E285">
        <f>'[1]02.16'!E279</f>
        <v>1853.52</v>
      </c>
      <c r="F285" s="9">
        <f>'[1]02.16'!F279</f>
        <v>0</v>
      </c>
      <c r="G285">
        <v>1500.8</v>
      </c>
      <c r="H285" s="14">
        <v>0</v>
      </c>
      <c r="I285" s="5">
        <v>352.71</v>
      </c>
      <c r="J285" s="14">
        <v>9.9999999999909103E-3</v>
      </c>
      <c r="K285" s="13">
        <f t="shared" si="342"/>
        <v>0</v>
      </c>
      <c r="L285" s="8">
        <f t="shared" ref="L285" si="427">H285*$C$2</f>
        <v>0</v>
      </c>
      <c r="M285" s="8">
        <f t="shared" ref="M285" si="428">J285*$C$3</f>
        <v>1.7899999999983731E-2</v>
      </c>
      <c r="N285" s="18">
        <f t="shared" ref="N285" si="429">L285+M285</f>
        <v>1.7899999999983731E-2</v>
      </c>
    </row>
    <row r="286" spans="1:14" x14ac:dyDescent="0.25">
      <c r="A286" s="1">
        <v>42394</v>
      </c>
      <c r="B286">
        <v>2391450</v>
      </c>
      <c r="C286" t="s">
        <v>119</v>
      </c>
      <c r="D286" t="s">
        <v>301</v>
      </c>
      <c r="E286">
        <f>'[1]02.16'!E280</f>
        <v>325.14</v>
      </c>
      <c r="F286" s="9">
        <f>'[1]02.16'!F280</f>
        <v>0</v>
      </c>
      <c r="G286">
        <v>325.14</v>
      </c>
      <c r="H286" s="14"/>
      <c r="I286" s="5">
        <v>0</v>
      </c>
      <c r="J286" s="14"/>
      <c r="K286" s="4"/>
      <c r="L286" s="8"/>
      <c r="M286" s="8"/>
      <c r="N286" s="18"/>
    </row>
    <row r="287" spans="1:14" x14ac:dyDescent="0.25">
      <c r="A287" s="1">
        <v>42425</v>
      </c>
      <c r="B287">
        <v>2391450</v>
      </c>
      <c r="C287" t="s">
        <v>119</v>
      </c>
      <c r="D287" t="s">
        <v>301</v>
      </c>
      <c r="E287">
        <f>'[1]02.16'!E281</f>
        <v>325.38</v>
      </c>
      <c r="F287" s="9">
        <f>'[1]02.16'!F281</f>
        <v>0.24000000000000901</v>
      </c>
      <c r="G287">
        <v>325.37</v>
      </c>
      <c r="H287" s="14">
        <v>0.230000000000018</v>
      </c>
      <c r="I287" s="5">
        <v>0</v>
      </c>
      <c r="J287" s="14">
        <v>0</v>
      </c>
      <c r="K287" s="13">
        <f t="shared" si="342"/>
        <v>1.089600000000041</v>
      </c>
      <c r="L287" s="8">
        <f t="shared" ref="L287" si="430">H287*$C$2</f>
        <v>1.2121000000000948</v>
      </c>
      <c r="M287" s="8">
        <f t="shared" ref="M287" si="431">J287*$C$3</f>
        <v>0</v>
      </c>
      <c r="N287" s="18">
        <f t="shared" ref="N287" si="432">L287+M287</f>
        <v>1.2121000000000948</v>
      </c>
    </row>
    <row r="288" spans="1:14" x14ac:dyDescent="0.25">
      <c r="A288" s="1">
        <v>42394</v>
      </c>
      <c r="B288">
        <v>2162955</v>
      </c>
      <c r="C288" t="s">
        <v>73</v>
      </c>
      <c r="D288" t="s">
        <v>302</v>
      </c>
      <c r="E288">
        <f>'[1]02.16'!E282</f>
        <v>942.57</v>
      </c>
      <c r="F288" s="9">
        <f>'[1]02.16'!F282</f>
        <v>0</v>
      </c>
      <c r="G288">
        <v>803.09</v>
      </c>
      <c r="H288" s="14"/>
      <c r="I288" s="5">
        <v>139.47</v>
      </c>
      <c r="J288" s="14"/>
      <c r="K288" s="4"/>
      <c r="L288" s="8"/>
      <c r="M288" s="8"/>
      <c r="N288" s="18"/>
    </row>
    <row r="289" spans="1:14" x14ac:dyDescent="0.25">
      <c r="A289" s="1">
        <v>42425</v>
      </c>
      <c r="B289">
        <v>2162955</v>
      </c>
      <c r="C289" t="s">
        <v>73</v>
      </c>
      <c r="D289" t="s">
        <v>302</v>
      </c>
      <c r="E289">
        <f>'[1]02.16'!E283</f>
        <v>942.57</v>
      </c>
      <c r="F289" s="9">
        <f>'[1]02.16'!F283</f>
        <v>0</v>
      </c>
      <c r="G289">
        <v>803.09</v>
      </c>
      <c r="H289" s="14">
        <v>0</v>
      </c>
      <c r="I289" s="5">
        <v>139.47</v>
      </c>
      <c r="J289" s="14">
        <v>0</v>
      </c>
      <c r="K289" s="13">
        <f t="shared" si="342"/>
        <v>0</v>
      </c>
      <c r="L289" s="8">
        <f t="shared" ref="L289" si="433">H289*$C$2</f>
        <v>0</v>
      </c>
      <c r="M289" s="8">
        <f t="shared" ref="M289" si="434">J289*$C$3</f>
        <v>0</v>
      </c>
      <c r="N289" s="18">
        <f t="shared" ref="N289" si="435">L289+M289</f>
        <v>0</v>
      </c>
    </row>
    <row r="290" spans="1:14" x14ac:dyDescent="0.25">
      <c r="A290" s="1">
        <v>42394</v>
      </c>
      <c r="B290">
        <v>2140499</v>
      </c>
      <c r="C290" t="s">
        <v>75</v>
      </c>
      <c r="D290" t="s">
        <v>303</v>
      </c>
      <c r="E290">
        <f>'[1]02.16'!E284</f>
        <v>2560.9899999999998</v>
      </c>
      <c r="F290" s="9">
        <f>'[1]02.16'!F284</f>
        <v>0</v>
      </c>
      <c r="G290">
        <v>1876.52</v>
      </c>
      <c r="H290" s="14"/>
      <c r="I290" s="5">
        <v>684.46</v>
      </c>
      <c r="J290" s="14"/>
      <c r="K290" s="4"/>
      <c r="L290" s="8"/>
      <c r="M290" s="8"/>
      <c r="N290" s="18"/>
    </row>
    <row r="291" spans="1:14" x14ac:dyDescent="0.25">
      <c r="A291" s="1">
        <v>42425</v>
      </c>
      <c r="B291">
        <v>2140499</v>
      </c>
      <c r="C291" t="s">
        <v>75</v>
      </c>
      <c r="D291" t="s">
        <v>303</v>
      </c>
      <c r="E291">
        <f>'[1]02.16'!E285</f>
        <v>2585.92</v>
      </c>
      <c r="F291" s="9">
        <f>'[1]02.16'!F285</f>
        <v>24.929999999999801</v>
      </c>
      <c r="G291">
        <v>1892.26</v>
      </c>
      <c r="H291" s="14">
        <v>15.74</v>
      </c>
      <c r="I291" s="5">
        <v>693.64</v>
      </c>
      <c r="J291" s="14">
        <v>9.17999999999995</v>
      </c>
      <c r="K291" s="13">
        <f t="shared" si="342"/>
        <v>113.1821999999991</v>
      </c>
      <c r="L291" s="8">
        <f t="shared" ref="L291" si="436">H291*$C$2</f>
        <v>82.949799999999996</v>
      </c>
      <c r="M291" s="8">
        <f t="shared" ref="M291" si="437">J291*$C$3</f>
        <v>16.432199999999909</v>
      </c>
      <c r="N291" s="18">
        <f t="shared" ref="N291" si="438">L291+M291</f>
        <v>99.381999999999906</v>
      </c>
    </row>
    <row r="292" spans="1:14" x14ac:dyDescent="0.25">
      <c r="A292" s="1">
        <v>42394</v>
      </c>
      <c r="B292">
        <v>2151877</v>
      </c>
      <c r="C292" t="s">
        <v>69</v>
      </c>
      <c r="D292" t="s">
        <v>304</v>
      </c>
      <c r="E292">
        <f>'[1]02.16'!E286</f>
        <v>3527.76</v>
      </c>
      <c r="F292" s="9">
        <f>'[1]02.16'!F286</f>
        <v>0</v>
      </c>
      <c r="G292">
        <v>2065.15</v>
      </c>
      <c r="H292" s="14"/>
      <c r="I292" s="5">
        <v>1462.6</v>
      </c>
      <c r="J292" s="14"/>
      <c r="K292" s="4"/>
      <c r="L292" s="8"/>
      <c r="M292" s="8"/>
      <c r="N292" s="18"/>
    </row>
    <row r="293" spans="1:14" x14ac:dyDescent="0.25">
      <c r="A293" s="1">
        <v>42425</v>
      </c>
      <c r="B293">
        <v>2151877</v>
      </c>
      <c r="C293" t="s">
        <v>69</v>
      </c>
      <c r="D293" t="s">
        <v>304</v>
      </c>
      <c r="E293">
        <f>'[1]02.16'!E287</f>
        <v>3527.76</v>
      </c>
      <c r="F293" s="9">
        <f>'[1]02.16'!F287</f>
        <v>0</v>
      </c>
      <c r="G293">
        <v>2065.15</v>
      </c>
      <c r="H293" s="14">
        <v>0</v>
      </c>
      <c r="I293" s="5">
        <v>1462.6</v>
      </c>
      <c r="J293" s="14">
        <v>0</v>
      </c>
      <c r="K293" s="13">
        <f t="shared" ref="K293:K313" si="439">F293*$C$5</f>
        <v>0</v>
      </c>
      <c r="L293" s="8">
        <f t="shared" ref="L293" si="440">H293*$C$2</f>
        <v>0</v>
      </c>
      <c r="M293" s="8">
        <f t="shared" ref="M293" si="441">J293*$C$3</f>
        <v>0</v>
      </c>
      <c r="N293" s="18">
        <f t="shared" ref="N293" si="442">L293+M293</f>
        <v>0</v>
      </c>
    </row>
    <row r="294" spans="1:14" x14ac:dyDescent="0.25">
      <c r="A294" s="1">
        <v>42394</v>
      </c>
      <c r="B294">
        <v>2797023</v>
      </c>
      <c r="C294" t="s">
        <v>131</v>
      </c>
      <c r="D294" t="s">
        <v>305</v>
      </c>
      <c r="E294">
        <f>'[1]02.16'!E288</f>
        <v>240.89</v>
      </c>
      <c r="F294" s="9">
        <f>'[1]02.16'!F288</f>
        <v>0</v>
      </c>
      <c r="G294">
        <v>197.5</v>
      </c>
      <c r="H294" s="14"/>
      <c r="I294" s="5">
        <v>43.39</v>
      </c>
      <c r="J294" s="14"/>
      <c r="K294" s="4"/>
      <c r="L294" s="8"/>
      <c r="M294" s="8"/>
      <c r="N294" s="18"/>
    </row>
    <row r="295" spans="1:14" x14ac:dyDescent="0.25">
      <c r="A295" s="1">
        <v>42425</v>
      </c>
      <c r="B295">
        <v>2797023</v>
      </c>
      <c r="C295" t="s">
        <v>131</v>
      </c>
      <c r="D295" t="s">
        <v>305</v>
      </c>
      <c r="E295">
        <f>'[1]02.16'!E289</f>
        <v>240.89</v>
      </c>
      <c r="F295" s="9">
        <f>'[1]02.16'!F289</f>
        <v>0</v>
      </c>
      <c r="G295">
        <v>197.5</v>
      </c>
      <c r="H295" s="14">
        <v>0</v>
      </c>
      <c r="I295" s="5">
        <v>43.39</v>
      </c>
      <c r="J295" s="14">
        <v>0</v>
      </c>
      <c r="K295" s="13">
        <f t="shared" si="439"/>
        <v>0</v>
      </c>
      <c r="L295" s="8">
        <f t="shared" ref="L295" si="443">H295*$C$2</f>
        <v>0</v>
      </c>
      <c r="M295" s="8">
        <f t="shared" ref="M295" si="444">J295*$C$3</f>
        <v>0</v>
      </c>
      <c r="N295" s="18">
        <f t="shared" ref="N295" si="445">L295+M295</f>
        <v>0</v>
      </c>
    </row>
    <row r="296" spans="1:14" x14ac:dyDescent="0.25">
      <c r="A296" s="1">
        <v>42394</v>
      </c>
      <c r="B296">
        <v>2150113</v>
      </c>
      <c r="C296" t="s">
        <v>62</v>
      </c>
      <c r="D296" t="s">
        <v>306</v>
      </c>
      <c r="E296">
        <f>'[1]02.16'!E290</f>
        <v>10899.31</v>
      </c>
      <c r="F296" s="9">
        <f>'[1]02.16'!F290</f>
        <v>0</v>
      </c>
      <c r="G296">
        <v>8015.09</v>
      </c>
      <c r="H296" s="14"/>
      <c r="I296" s="5">
        <v>2884.13</v>
      </c>
      <c r="J296" s="14"/>
      <c r="K296" s="4"/>
      <c r="L296" s="8"/>
      <c r="M296" s="8"/>
      <c r="N296" s="18"/>
    </row>
    <row r="297" spans="1:14" x14ac:dyDescent="0.25">
      <c r="A297" s="1">
        <v>42425</v>
      </c>
      <c r="B297">
        <v>2150113</v>
      </c>
      <c r="C297" t="s">
        <v>62</v>
      </c>
      <c r="D297" t="s">
        <v>306</v>
      </c>
      <c r="E297">
        <f>'[1]02.16'!E291</f>
        <v>11075.17</v>
      </c>
      <c r="F297" s="9">
        <f>'[1]02.16'!F291</f>
        <v>175.86000000000101</v>
      </c>
      <c r="G297">
        <v>8142.62</v>
      </c>
      <c r="H297" s="14">
        <v>127.53</v>
      </c>
      <c r="I297" s="5">
        <v>2932.43</v>
      </c>
      <c r="J297" s="14">
        <v>48.299999999999699</v>
      </c>
      <c r="K297" s="13">
        <f t="shared" si="439"/>
        <v>798.40440000000456</v>
      </c>
      <c r="L297" s="8">
        <f t="shared" ref="L297" si="446">H297*$C$2</f>
        <v>672.08309999999994</v>
      </c>
      <c r="M297" s="8">
        <f t="shared" ref="M297" si="447">J297*$C$3</f>
        <v>86.456999999999468</v>
      </c>
      <c r="N297" s="18">
        <f t="shared" ref="N297" si="448">L297+M297</f>
        <v>758.54009999999937</v>
      </c>
    </row>
    <row r="298" spans="1:14" x14ac:dyDescent="0.25">
      <c r="A298" s="1">
        <v>42394</v>
      </c>
      <c r="B298">
        <v>2251662</v>
      </c>
      <c r="C298" t="s">
        <v>106</v>
      </c>
      <c r="D298" t="s">
        <v>307</v>
      </c>
      <c r="E298">
        <f>'[1]02.16'!E292</f>
        <v>6047.45</v>
      </c>
      <c r="F298" s="9">
        <f>'[1]02.16'!F292</f>
        <v>0</v>
      </c>
      <c r="G298">
        <v>4118.29</v>
      </c>
      <c r="H298" s="14"/>
      <c r="I298" s="5">
        <v>1929.16</v>
      </c>
      <c r="J298" s="14"/>
      <c r="K298" s="4"/>
      <c r="L298" s="8"/>
      <c r="M298" s="8"/>
      <c r="N298" s="18"/>
    </row>
    <row r="299" spans="1:14" x14ac:dyDescent="0.25">
      <c r="A299" s="1">
        <v>42425</v>
      </c>
      <c r="B299">
        <v>2251662</v>
      </c>
      <c r="C299" t="s">
        <v>106</v>
      </c>
      <c r="D299" t="s">
        <v>307</v>
      </c>
      <c r="E299">
        <f>'[1]02.16'!E293</f>
        <v>6047.48</v>
      </c>
      <c r="F299" s="9">
        <f>'[1]02.16'!F293</f>
        <v>3.0000000000654801E-2</v>
      </c>
      <c r="G299">
        <v>4118.3100000000004</v>
      </c>
      <c r="H299" s="14">
        <v>2.0000000000436599E-2</v>
      </c>
      <c r="I299" s="5">
        <v>1929.16</v>
      </c>
      <c r="J299" s="14">
        <v>0</v>
      </c>
      <c r="K299" s="13">
        <f t="shared" si="439"/>
        <v>0.1362000000029728</v>
      </c>
      <c r="L299" s="8">
        <f t="shared" ref="L299" si="449">H299*$C$2</f>
        <v>0.10540000000230088</v>
      </c>
      <c r="M299" s="8">
        <f t="shared" ref="M299" si="450">J299*$C$3</f>
        <v>0</v>
      </c>
      <c r="N299" s="18">
        <f t="shared" ref="N299" si="451">L299+M299</f>
        <v>0.10540000000230088</v>
      </c>
    </row>
    <row r="300" spans="1:14" x14ac:dyDescent="0.25">
      <c r="A300" s="1">
        <v>42394</v>
      </c>
      <c r="B300">
        <v>2310049</v>
      </c>
      <c r="C300" t="s">
        <v>108</v>
      </c>
      <c r="D300" t="s">
        <v>308</v>
      </c>
      <c r="E300">
        <f>'[1]02.16'!E294</f>
        <v>2663.75</v>
      </c>
      <c r="F300" s="9">
        <f>'[1]02.16'!F294</f>
        <v>0</v>
      </c>
      <c r="G300">
        <v>2663.75</v>
      </c>
      <c r="H300" s="14"/>
      <c r="I300" s="5">
        <v>0</v>
      </c>
      <c r="J300" s="14"/>
      <c r="K300" s="4"/>
      <c r="L300" s="8"/>
      <c r="M300" s="8"/>
      <c r="N300" s="18"/>
    </row>
    <row r="301" spans="1:14" x14ac:dyDescent="0.25">
      <c r="A301" s="1">
        <v>42425</v>
      </c>
      <c r="B301">
        <v>2310049</v>
      </c>
      <c r="C301" t="s">
        <v>108</v>
      </c>
      <c r="D301" t="s">
        <v>308</v>
      </c>
      <c r="E301">
        <f>'[1]02.16'!E295</f>
        <v>2663.79</v>
      </c>
      <c r="F301" s="9">
        <f>'[1]02.16'!F295</f>
        <v>3.9999999999963599E-2</v>
      </c>
      <c r="G301">
        <v>2663.78</v>
      </c>
      <c r="H301" s="14">
        <v>3.0000000000200099E-2</v>
      </c>
      <c r="I301" s="5">
        <v>0</v>
      </c>
      <c r="J301" s="14">
        <v>0</v>
      </c>
      <c r="K301" s="13">
        <f t="shared" si="439"/>
        <v>0.18159999999983475</v>
      </c>
      <c r="L301" s="8">
        <f t="shared" ref="L301" si="452">H301*$C$2</f>
        <v>0.15810000000105451</v>
      </c>
      <c r="M301" s="8">
        <f t="shared" ref="M301" si="453">J301*$C$3</f>
        <v>0</v>
      </c>
      <c r="N301" s="18">
        <f t="shared" ref="N301" si="454">L301+M301</f>
        <v>0.15810000000105451</v>
      </c>
    </row>
    <row r="302" spans="1:14" x14ac:dyDescent="0.25">
      <c r="A302" s="1">
        <v>42394</v>
      </c>
      <c r="B302">
        <v>11608380</v>
      </c>
      <c r="C302" t="s">
        <v>138</v>
      </c>
      <c r="D302" t="s">
        <v>313</v>
      </c>
      <c r="E302">
        <f>'[1]02.16'!E296</f>
        <v>13410.555</v>
      </c>
      <c r="F302" s="9">
        <f>'[1]02.16'!F296</f>
        <v>0</v>
      </c>
      <c r="G302">
        <v>8878.4580000000005</v>
      </c>
      <c r="H302" s="14"/>
      <c r="I302" s="5">
        <v>4532.0969999999998</v>
      </c>
      <c r="J302" s="14"/>
      <c r="K302" s="4"/>
      <c r="L302" s="8"/>
      <c r="M302" s="8"/>
      <c r="N302" s="18"/>
    </row>
    <row r="303" spans="1:14" x14ac:dyDescent="0.25">
      <c r="A303" s="1">
        <v>42425</v>
      </c>
      <c r="B303">
        <v>11608380</v>
      </c>
      <c r="C303" t="s">
        <v>138</v>
      </c>
      <c r="D303" t="s">
        <v>313</v>
      </c>
      <c r="E303">
        <f>'[1]02.16'!E297</f>
        <v>17066.553</v>
      </c>
      <c r="F303" s="9">
        <f>'[1]02.16'!F297</f>
        <v>3655.998</v>
      </c>
      <c r="G303">
        <v>11324.317999999999</v>
      </c>
      <c r="H303" s="14">
        <v>2445.86</v>
      </c>
      <c r="I303" s="5">
        <v>5742.2349999999997</v>
      </c>
      <c r="J303" s="14">
        <v>1210.1379999999999</v>
      </c>
      <c r="K303" s="13">
        <f t="shared" si="439"/>
        <v>16598.230920000002</v>
      </c>
      <c r="L303" s="8">
        <f t="shared" ref="L303" si="455">H303*$C$2</f>
        <v>12889.682199999999</v>
      </c>
      <c r="M303" s="8">
        <f t="shared" ref="M303" si="456">J303*$C$3</f>
        <v>2166.1470199999999</v>
      </c>
      <c r="N303" s="18">
        <f t="shared" ref="N303" si="457">L303+M303</f>
        <v>15055.82922</v>
      </c>
    </row>
    <row r="304" spans="1:14" x14ac:dyDescent="0.25">
      <c r="A304" s="1">
        <v>42394</v>
      </c>
      <c r="B304">
        <v>1959274</v>
      </c>
      <c r="C304" t="s">
        <v>2</v>
      </c>
      <c r="D304" t="s">
        <v>309</v>
      </c>
      <c r="E304">
        <f>'[1]02.16'!E298</f>
        <v>4212.24</v>
      </c>
      <c r="F304" s="9">
        <f>'[1]02.16'!F298</f>
        <v>0</v>
      </c>
      <c r="G304">
        <v>3494.63</v>
      </c>
      <c r="H304" s="14"/>
      <c r="I304" s="5">
        <v>717.56</v>
      </c>
      <c r="J304" s="14"/>
      <c r="K304" s="4"/>
      <c r="L304" s="8"/>
      <c r="M304" s="8"/>
      <c r="N304" s="18"/>
    </row>
    <row r="305" spans="1:14" x14ac:dyDescent="0.25">
      <c r="A305" s="1">
        <v>42425</v>
      </c>
      <c r="B305">
        <v>1959274</v>
      </c>
      <c r="C305" t="s">
        <v>2</v>
      </c>
      <c r="D305" t="s">
        <v>309</v>
      </c>
      <c r="E305">
        <f>'[1]02.16'!E299</f>
        <v>4212.29</v>
      </c>
      <c r="F305" s="9">
        <f>'[1]02.16'!F299</f>
        <v>5.0000000000181899E-2</v>
      </c>
      <c r="G305">
        <v>3494.66</v>
      </c>
      <c r="H305" s="14">
        <v>2.99999999997453E-2</v>
      </c>
      <c r="I305" s="5">
        <v>717.58</v>
      </c>
      <c r="J305" s="14">
        <v>1.99999999999818E-2</v>
      </c>
      <c r="K305" s="13">
        <f t="shared" si="439"/>
        <v>0.22700000000082582</v>
      </c>
      <c r="L305" s="8">
        <f t="shared" ref="L305" si="458">H305*$C$2</f>
        <v>0.15809999999865773</v>
      </c>
      <c r="M305" s="8">
        <f t="shared" ref="M305" si="459">J305*$C$3</f>
        <v>3.579999999996742E-2</v>
      </c>
      <c r="N305" s="18">
        <f t="shared" ref="N305" si="460">L305+M305</f>
        <v>0.19389999999862514</v>
      </c>
    </row>
    <row r="306" spans="1:14" x14ac:dyDescent="0.25">
      <c r="A306" s="1">
        <v>42394</v>
      </c>
      <c r="B306">
        <v>2254675</v>
      </c>
      <c r="C306" t="s">
        <v>105</v>
      </c>
      <c r="D306" t="s">
        <v>310</v>
      </c>
      <c r="E306">
        <f>'[1]02.16'!E300</f>
        <v>458.42</v>
      </c>
      <c r="F306" s="9">
        <f>'[1]02.16'!F300</f>
        <v>0</v>
      </c>
      <c r="G306">
        <v>366.48</v>
      </c>
      <c r="H306" s="14"/>
      <c r="I306" s="5">
        <v>91.93</v>
      </c>
      <c r="J306" s="14"/>
      <c r="K306" s="4"/>
      <c r="L306" s="8"/>
      <c r="M306" s="8"/>
      <c r="N306" s="18"/>
    </row>
    <row r="307" spans="1:14" x14ac:dyDescent="0.25">
      <c r="A307" s="1">
        <v>42425</v>
      </c>
      <c r="B307">
        <v>2254675</v>
      </c>
      <c r="C307" t="s">
        <v>105</v>
      </c>
      <c r="D307" t="s">
        <v>310</v>
      </c>
      <c r="E307">
        <f>'[1]02.16'!E301</f>
        <v>458.51</v>
      </c>
      <c r="F307" s="9">
        <f>'[1]02.16'!F301</f>
        <v>8.9999999999975003E-2</v>
      </c>
      <c r="G307">
        <v>366.54</v>
      </c>
      <c r="H307" s="14">
        <v>6.0000000000002301E-2</v>
      </c>
      <c r="I307" s="5">
        <v>91.96</v>
      </c>
      <c r="J307" s="14">
        <v>3.0000000000001099E-2</v>
      </c>
      <c r="K307" s="13">
        <f t="shared" si="439"/>
        <v>0.4085999999998865</v>
      </c>
      <c r="L307" s="8">
        <f t="shared" ref="L307:L313" si="461">H307*$C$2</f>
        <v>0.31620000000001208</v>
      </c>
      <c r="M307" s="8">
        <f t="shared" ref="M307:M313" si="462">J307*$C$3</f>
        <v>5.3700000000001968E-2</v>
      </c>
      <c r="N307" s="18">
        <f t="shared" ref="N307:N313" si="463">L307+M307</f>
        <v>0.36990000000001405</v>
      </c>
    </row>
    <row r="308" spans="1:14" x14ac:dyDescent="0.25">
      <c r="A308" s="1">
        <v>42394</v>
      </c>
      <c r="B308">
        <v>2149294</v>
      </c>
      <c r="C308" t="s">
        <v>63</v>
      </c>
      <c r="D308" t="s">
        <v>311</v>
      </c>
      <c r="E308">
        <f>'[1]02.16'!E302</f>
        <v>11431.13</v>
      </c>
      <c r="F308" s="9">
        <f>'[1]02.16'!F302</f>
        <v>0</v>
      </c>
      <c r="G308">
        <v>7830.37</v>
      </c>
      <c r="H308" s="14"/>
      <c r="I308" s="5">
        <v>3600.76</v>
      </c>
      <c r="J308" s="14"/>
      <c r="K308" s="4"/>
      <c r="L308" s="8"/>
      <c r="M308" s="8"/>
      <c r="N308" s="18"/>
    </row>
    <row r="309" spans="1:14" x14ac:dyDescent="0.25">
      <c r="A309" s="1">
        <v>42425</v>
      </c>
      <c r="B309">
        <v>2149294</v>
      </c>
      <c r="C309" t="s">
        <v>63</v>
      </c>
      <c r="D309" t="s">
        <v>311</v>
      </c>
      <c r="E309">
        <f>'[1]02.16'!E303</f>
        <v>11431.98</v>
      </c>
      <c r="F309" s="9">
        <f>'[1]02.16'!F303</f>
        <v>0.84999999999854503</v>
      </c>
      <c r="G309">
        <v>7830.95</v>
      </c>
      <c r="H309" s="14">
        <v>0.57999999999992702</v>
      </c>
      <c r="I309" s="5">
        <v>3601.02</v>
      </c>
      <c r="J309" s="14">
        <v>0.25999999999976398</v>
      </c>
      <c r="K309" s="13">
        <f t="shared" si="439"/>
        <v>3.8589999999933946</v>
      </c>
      <c r="L309" s="8">
        <f t="shared" ref="L309" si="464">H309*$C$2</f>
        <v>3.056599999999615</v>
      </c>
      <c r="M309" s="8">
        <f t="shared" ref="M309" si="465">J309*$C$3</f>
        <v>0.46539999999957754</v>
      </c>
      <c r="N309" s="18">
        <f t="shared" ref="N309" si="466">L309+M309</f>
        <v>3.5219999999991924</v>
      </c>
    </row>
    <row r="310" spans="1:14" x14ac:dyDescent="0.25">
      <c r="A310" s="1">
        <v>42394</v>
      </c>
      <c r="B310">
        <v>2341650</v>
      </c>
      <c r="D310">
        <v>2341650</v>
      </c>
      <c r="E310">
        <f>'[1]02.16'!E304</f>
        <v>88.26</v>
      </c>
      <c r="F310" s="9">
        <f>'[1]02.16'!F304</f>
        <v>0</v>
      </c>
      <c r="G310">
        <v>87.19</v>
      </c>
      <c r="H310" s="14"/>
      <c r="I310" s="5">
        <v>1.05</v>
      </c>
      <c r="J310" s="14"/>
      <c r="K310" s="4"/>
      <c r="L310" s="8"/>
      <c r="M310" s="8"/>
      <c r="N310" s="18"/>
    </row>
    <row r="311" spans="1:14" x14ac:dyDescent="0.25">
      <c r="A311" s="1">
        <v>42425</v>
      </c>
      <c r="B311">
        <v>2341650</v>
      </c>
      <c r="D311">
        <v>2341650</v>
      </c>
      <c r="E311">
        <f>'[1]02.16'!E305</f>
        <v>88.63</v>
      </c>
      <c r="F311" s="9">
        <f>'[1]02.16'!F305</f>
        <v>0.36999999999999</v>
      </c>
      <c r="G311">
        <v>87.43</v>
      </c>
      <c r="H311" s="14">
        <v>0.24000000000000901</v>
      </c>
      <c r="I311" s="5">
        <v>1.18</v>
      </c>
      <c r="J311" s="14">
        <v>0.13</v>
      </c>
      <c r="K311" s="13">
        <f t="shared" si="439"/>
        <v>1.6797999999999547</v>
      </c>
      <c r="L311" s="8">
        <f t="shared" ref="L311" si="467">H311*$C$2</f>
        <v>1.2648000000000474</v>
      </c>
      <c r="M311" s="8">
        <f t="shared" ref="M311" si="468">J311*$C$3</f>
        <v>0.23270000000000002</v>
      </c>
      <c r="N311" s="18">
        <f t="shared" ref="N311" si="469">L311+M311</f>
        <v>1.4975000000000476</v>
      </c>
    </row>
    <row r="312" spans="1:14" x14ac:dyDescent="0.25">
      <c r="A312" s="1">
        <v>42394</v>
      </c>
      <c r="B312">
        <v>2397905</v>
      </c>
      <c r="D312">
        <v>2397905</v>
      </c>
      <c r="E312">
        <f>'[1]02.16'!E306</f>
        <v>459</v>
      </c>
      <c r="F312" s="9">
        <f>'[1]02.16'!F306</f>
        <v>0</v>
      </c>
      <c r="G312">
        <v>458.27</v>
      </c>
      <c r="H312" s="14"/>
      <c r="I312" s="5">
        <v>0.72</v>
      </c>
      <c r="J312" s="14"/>
      <c r="K312" s="4"/>
      <c r="L312" s="8"/>
      <c r="M312" s="8"/>
      <c r="N312" s="18"/>
    </row>
    <row r="313" spans="1:14" x14ac:dyDescent="0.25">
      <c r="A313" s="1">
        <v>42425</v>
      </c>
      <c r="B313">
        <v>2397905</v>
      </c>
      <c r="D313">
        <v>2397905</v>
      </c>
      <c r="E313">
        <f>'[1]02.16'!E307</f>
        <v>459</v>
      </c>
      <c r="F313" s="9">
        <f>'[1]02.16'!F307</f>
        <v>0</v>
      </c>
      <c r="G313">
        <v>458.27</v>
      </c>
      <c r="H313" s="14">
        <v>0</v>
      </c>
      <c r="I313" s="5">
        <v>0.72</v>
      </c>
      <c r="J313" s="14">
        <v>0</v>
      </c>
      <c r="K313" s="13">
        <f t="shared" si="439"/>
        <v>0</v>
      </c>
      <c r="L313" s="8">
        <f t="shared" si="461"/>
        <v>0</v>
      </c>
      <c r="M313" s="8">
        <f t="shared" si="462"/>
        <v>0</v>
      </c>
      <c r="N313" s="18">
        <f t="shared" si="463"/>
        <v>0</v>
      </c>
    </row>
    <row r="314" spans="1:14" x14ac:dyDescent="0.25">
      <c r="A314" s="1"/>
      <c r="K314" s="5">
        <f>SUM(K8:K313)</f>
        <v>41465.49071999998</v>
      </c>
      <c r="L314" s="5">
        <f>SUM(L8:L313)</f>
        <v>32978.711400000015</v>
      </c>
      <c r="M314" s="5">
        <f>SUM(M8:M313)</f>
        <v>5146.9445199999964</v>
      </c>
      <c r="N314"/>
    </row>
    <row r="315" spans="1:14" x14ac:dyDescent="0.25">
      <c r="A315" s="1"/>
      <c r="N315"/>
    </row>
  </sheetData>
  <sortState ref="A2:Q303">
    <sortCondition ref="C1"/>
  </sortState>
  <mergeCells count="3">
    <mergeCell ref="L6:M6"/>
    <mergeCell ref="B1:F1"/>
    <mergeCell ref="B4:E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25.09.2015_diff-2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PNMoiseenko</dc:creator>
  <cp:lastModifiedBy>PNMoiseenko</cp:lastModifiedBy>
  <dcterms:created xsi:type="dcterms:W3CDTF">2015-09-25T12:53:11Z</dcterms:created>
  <dcterms:modified xsi:type="dcterms:W3CDTF">2016-02-25T15:29:30Z</dcterms:modified>
</cp:coreProperties>
</file>