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esktop\"/>
    </mc:Choice>
  </mc:AlternateContent>
  <bookViews>
    <workbookView xWindow="0" yWindow="0" windowWidth="20490" windowHeight="715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N314" i="1" l="1"/>
  <c r="N309" i="1"/>
  <c r="N311" i="1"/>
  <c r="M309" i="1"/>
  <c r="M311" i="1"/>
  <c r="L309" i="1"/>
  <c r="L311" i="1"/>
  <c r="K309" i="1"/>
  <c r="K311" i="1"/>
  <c r="K303" i="1"/>
  <c r="K305" i="1"/>
  <c r="K307" i="1"/>
  <c r="K11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307" i="1"/>
  <c r="M103" i="1"/>
  <c r="M105" i="1"/>
  <c r="M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L307" i="1"/>
  <c r="L103" i="1"/>
  <c r="L105" i="1"/>
  <c r="L107" i="1"/>
  <c r="L13" i="1" l="1"/>
  <c r="L21" i="1"/>
  <c r="L29" i="1"/>
  <c r="L37" i="1"/>
  <c r="L45" i="1"/>
  <c r="L53" i="1"/>
  <c r="L61" i="1"/>
  <c r="L69" i="1"/>
  <c r="L77" i="1"/>
  <c r="L85" i="1"/>
  <c r="L93" i="1"/>
  <c r="L101" i="1"/>
  <c r="L11" i="1"/>
  <c r="L15" i="1"/>
  <c r="L17" i="1"/>
  <c r="L19" i="1"/>
  <c r="L23" i="1"/>
  <c r="L25" i="1"/>
  <c r="L27" i="1"/>
  <c r="L31" i="1"/>
  <c r="L33" i="1"/>
  <c r="L35" i="1"/>
  <c r="L39" i="1"/>
  <c r="L41" i="1"/>
  <c r="L43" i="1"/>
  <c r="L47" i="1"/>
  <c r="L49" i="1"/>
  <c r="L51" i="1"/>
  <c r="L55" i="1"/>
  <c r="L57" i="1"/>
  <c r="L59" i="1"/>
  <c r="L63" i="1"/>
  <c r="L65" i="1"/>
  <c r="L67" i="1"/>
  <c r="L71" i="1"/>
  <c r="L73" i="1"/>
  <c r="L75" i="1"/>
  <c r="L79" i="1"/>
  <c r="L81" i="1"/>
  <c r="L83" i="1"/>
  <c r="L87" i="1"/>
  <c r="L89" i="1"/>
  <c r="L91" i="1"/>
  <c r="L95" i="1"/>
  <c r="L97" i="1"/>
  <c r="L99" i="1"/>
  <c r="L9" i="1"/>
  <c r="K9" i="1"/>
  <c r="K314" i="1" l="1"/>
  <c r="L314" i="1"/>
  <c r="N305" i="1"/>
  <c r="N307" i="1" l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9" i="1"/>
  <c r="M314" i="1" l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5" i="1"/>
  <c r="N27" i="1"/>
  <c r="N19" i="1"/>
  <c r="N11" i="1"/>
  <c r="N299" i="1"/>
  <c r="N283" i="1"/>
  <c r="N275" i="1"/>
  <c r="N267" i="1"/>
  <c r="N259" i="1"/>
  <c r="N251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7" i="1"/>
  <c r="N29" i="1"/>
  <c r="N21" i="1"/>
  <c r="N13" i="1"/>
  <c r="N291" i="1"/>
  <c r="N281" i="1"/>
  <c r="N265" i="1"/>
  <c r="N257" i="1"/>
  <c r="N241" i="1"/>
  <c r="N225" i="1"/>
  <c r="N201" i="1"/>
  <c r="N297" i="1"/>
  <c r="N289" i="1"/>
  <c r="N273" i="1"/>
  <c r="N249" i="1"/>
  <c r="N233" i="1"/>
  <c r="N217" i="1"/>
  <c r="N209" i="1"/>
  <c r="N193" i="1"/>
  <c r="N9" i="1"/>
  <c r="N301" i="1"/>
  <c r="N293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9" i="1"/>
  <c r="N31" i="1"/>
  <c r="N23" i="1"/>
  <c r="N15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3" i="1"/>
  <c r="N25" i="1"/>
  <c r="N17" i="1"/>
</calcChain>
</file>

<file path=xl/sharedStrings.xml><?xml version="1.0" encoding="utf-8"?>
<sst xmlns="http://schemas.openxmlformats.org/spreadsheetml/2006/main" count="624" uniqueCount="321">
  <si>
    <t>дата</t>
  </si>
  <si>
    <t>Серийный_№</t>
  </si>
  <si>
    <t>№286</t>
  </si>
  <si>
    <t>№164</t>
  </si>
  <si>
    <t>№186</t>
  </si>
  <si>
    <t>№229</t>
  </si>
  <si>
    <t>№241</t>
  </si>
  <si>
    <t>№188</t>
  </si>
  <si>
    <t>№176</t>
  </si>
  <si>
    <t>№104</t>
  </si>
  <si>
    <t>№218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</si>
  <si>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</si>
  <si>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</si>
  <si>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</si>
  <si>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</si>
  <si>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</si>
  <si>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</si>
  <si>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</si>
  <si>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</si>
  <si>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</si>
  <si>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</si>
  <si>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</si>
  <si>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</si>
  <si>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</si>
  <si>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</si>
  <si>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</si>
  <si>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</si>
  <si>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</si>
  <si>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</si>
  <si>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</si>
  <si>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</si>
  <si>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</si>
  <si>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</si>
  <si>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</si>
  <si>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</si>
  <si>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</si>
  <si>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</si>
  <si>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</si>
  <si>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</si>
  <si>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</si>
  <si>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</si>
  <si>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</si>
  <si>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</si>
  <si>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</si>
  <si>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</si>
  <si>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</si>
  <si>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</si>
  <si>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</si>
  <si>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</si>
  <si>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</si>
  <si>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</si>
  <si>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</si>
  <si>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</si>
  <si>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</si>
  <si>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</si>
  <si>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</si>
  <si>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</si>
  <si>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</si>
  <si>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</si>
  <si>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</si>
  <si>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</si>
  <si>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№276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</si>
  <si>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</si>
  <si>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</si>
  <si>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</si>
  <si>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</si>
  <si>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</si>
  <si>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</si>
  <si>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</si>
  <si>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</si>
  <si>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</si>
  <si>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</si>
  <si>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</si>
  <si>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</si>
  <si>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</si>
  <si>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</si>
  <si>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</si>
  <si>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</si>
  <si>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</si>
  <si>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</si>
  <si>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</si>
  <si>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</si>
  <si>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</si>
  <si>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</si>
  <si>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</si>
  <si>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</si>
  <si>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</si>
  <si>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</si>
  <si>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</si>
  <si>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</si>
  <si>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</si>
  <si>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№196</t>
  </si>
  <si>
    <t>№231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</si>
  <si>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</si>
  <si>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</si>
  <si>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</si>
  <si>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</si>
  <si>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</si>
  <si>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</si>
  <si>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</si>
  <si>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</si>
  <si>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</si>
  <si>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</si>
  <si>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</si>
  <si>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</si>
  <si>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</si>
  <si>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</si>
  <si>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</si>
  <si>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№204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</si>
  <si>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</si>
  <si>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</si>
  <si>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</si>
  <si>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</si>
  <si>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</si>
  <si>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</si>
  <si>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</si>
  <si>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</si>
  <si>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</si>
  <si>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</si>
  <si>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</si>
  <si>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</si>
  <si>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</si>
  <si>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</si>
  <si>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</si>
  <si>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</si>
  <si>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</si>
  <si>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</si>
  <si>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</si>
  <si>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</si>
  <si>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№254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</si>
  <si>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</si>
  <si>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</si>
  <si>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</si>
  <si>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</si>
  <si>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</si>
  <si>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</si>
  <si>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</si>
  <si>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</si>
  <si>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</si>
  <si>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</si>
  <si>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</si>
  <si>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</si>
  <si>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№137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</si>
  <si>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</si>
  <si>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</si>
  <si>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</si>
  <si>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</si>
  <si>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</si>
  <si>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</si>
  <si>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</si>
  <si>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</si>
  <si>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</si>
  <si>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</si>
  <si>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День</t>
  </si>
  <si>
    <t>Ночь</t>
  </si>
  <si>
    <t>Разница ночь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</si>
  <si>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</si>
  <si>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</si>
  <si>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</si>
  <si>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</si>
  <si>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</si>
  <si>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</si>
  <si>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</si>
  <si>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</si>
  <si>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</si>
  <si>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</si>
  <si>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</si>
  <si>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</si>
  <si>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</si>
  <si>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</si>
  <si>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</si>
  <si>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</si>
  <si>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</si>
  <si>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</si>
  <si>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</si>
  <si>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</si>
  <si>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</si>
  <si>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</si>
  <si>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</si>
  <si>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</si>
  <si>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</si>
  <si>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</si>
  <si>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</si>
  <si>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</si>
  <si>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</si>
  <si>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Раздорожная Г.Г.</t>
  </si>
  <si>
    <t>Перекина В.В.</t>
  </si>
  <si>
    <t>Солодухина Н.В.</t>
  </si>
  <si>
    <t>Мальчиков С.А.</t>
  </si>
  <si>
    <t>Попов В.Н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</si>
  <si>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</si>
  <si>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</si>
  <si>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</si>
  <si>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</si>
  <si>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</si>
  <si>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</si>
  <si>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</si>
  <si>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</si>
  <si>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</si>
  <si>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</si>
  <si>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</si>
  <si>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</si>
  <si>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</si>
  <si>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</si>
  <si>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</si>
  <si>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</si>
  <si>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</si>
  <si>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</si>
  <si>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</si>
  <si>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</si>
  <si>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</si>
  <si>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</si>
  <si>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</si>
  <si>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</si>
  <si>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</si>
  <si>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</si>
  <si>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</si>
  <si>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</si>
  <si>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</si>
  <si>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</si>
  <si>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</si>
  <si>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</si>
  <si>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</si>
  <si>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</si>
  <si>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</si>
  <si>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</si>
  <si>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</si>
  <si>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</si>
  <si>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</si>
  <si>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Гущин П.Н.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</si>
  <si>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</si>
  <si>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</si>
  <si>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</si>
  <si>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</si>
  <si>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</si>
  <si>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</si>
  <si>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</si>
  <si>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</si>
  <si>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</si>
  <si>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</si>
  <si>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</si>
  <si>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</si>
  <si>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</si>
  <si>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</si>
  <si>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</si>
  <si>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Луценко М.М.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</si>
  <si>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</si>
  <si>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</si>
  <si>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</si>
  <si>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</si>
  <si>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</si>
  <si>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</si>
  <si>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</si>
  <si>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</si>
  <si>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</si>
  <si>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</si>
  <si>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</si>
  <si>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</si>
  <si>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</si>
  <si>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</si>
  <si>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</si>
  <si>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</si>
  <si>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</si>
  <si>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</si>
  <si>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Колочкова Г.В.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</si>
  <si>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</si>
  <si>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</si>
  <si>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</si>
  <si>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</si>
  <si>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</si>
  <si>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</si>
  <si>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</si>
  <si>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</si>
  <si>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</si>
  <si>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Дьяконова Н.С.</t>
  </si>
  <si>
    <t>Третьяков И.А.</t>
  </si>
  <si>
    <t>Филиппов В.С.</t>
  </si>
  <si>
    <t>Рогачиков В.В.</t>
  </si>
  <si>
    <t>Румянцева В.Д.</t>
  </si>
  <si>
    <t>Андросов А.В.</t>
  </si>
  <si>
    <t>Ничиков А.М.</t>
  </si>
  <si>
    <t>Платонова Е.В.</t>
  </si>
  <si>
    <t>Борецкая Л.Ф.</t>
  </si>
  <si>
    <t>Бобровников Л.В.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</si>
  <si>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</si>
  <si>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</si>
  <si>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</si>
  <si>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</si>
  <si>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</si>
  <si>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</si>
  <si>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</si>
  <si>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</si>
  <si>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Хайдапова Д.Д.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</si>
  <si>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</si>
  <si>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</si>
  <si>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</si>
  <si>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</si>
  <si>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</si>
  <si>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</si>
  <si>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</si>
  <si>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</si>
  <si>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Ильина М.А.</t>
  </si>
  <si>
    <t>Бударная К.Н.</t>
  </si>
  <si>
    <t>Кандидов А.В.</t>
  </si>
  <si>
    <t>Чекалина Н.М.</t>
  </si>
  <si>
    <t>Ершова Г.</t>
  </si>
  <si>
    <t>Дмитриева М.В.</t>
  </si>
  <si>
    <t>Салихов А.З.</t>
  </si>
  <si>
    <t>Разница Сумм</t>
  </si>
  <si>
    <t>Разница день</t>
  </si>
  <si>
    <t>№014</t>
  </si>
  <si>
    <t>Немцев П.Г.</t>
  </si>
  <si>
    <t>№029</t>
  </si>
  <si>
    <t>Асеева Л.В.</t>
  </si>
  <si>
    <t>Перфильев К.Н.</t>
  </si>
  <si>
    <t>Аляпина Л.В.</t>
  </si>
  <si>
    <t>№142</t>
  </si>
  <si>
    <t>Черняк А.</t>
  </si>
  <si>
    <t>Лебедева В.Р.</t>
  </si>
  <si>
    <t>Чугинов Н.А.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</si>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</sst>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35" borderId="0" xfId="0" applyFont="1" applyFill="1" applyAlignment="1">
      <alignment horizontal="center"/>
    </xf>
    <xf numFmtId="0" fontId="0" fillId="35" borderId="0" xfId="0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16" fillId="33" borderId="0" xfId="0" applyNumberFormat="1" applyFont="1" applyFill="1"/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  <xf numFmtId="2" fontId="0" fillId="0" borderId="0" xfId="0" applyNumberFormat="1" applyFill="1"/>
    <xf numFmtId="2" fontId="0" fillId="35" borderId="0" xfId="0" applyNumberFormat="1" applyFill="1" applyBorder="1"/>
    <xf numFmtId="2" fontId="0" fillId="35" borderId="11" xfId="0" applyNumberFormat="1" applyFill="1" applyBorder="1"/>
    <xf numFmtId="2" fontId="0" fillId="0" borderId="0" xfId="0" applyNumberFormat="1"/>
    <xf numFmtId="2" fontId="16" fillId="35" borderId="10" xfId="0" applyNumberFormat="1" applyFont="1" applyFill="1" applyBorder="1"/>
    <xf numFmtId="0" fontId="0" fillId="0" borderId="0" xfId="0" applyAlignment="1"/>
    <xf numFmtId="0" fontId="16" fillId="33" borderId="0" xfId="0" applyFont="1" applyFill="1"/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2" fontId="0" fillId="35" borderId="12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14"/>
  <sheetViews>
    <sheetView tabSelected="1" topLeftCell="A190" workbookViewId="0">
      <selection activeCell="N201" sqref="N201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2.140625" customWidth="1"/>
    <col min="4" max="4" width="22.140625" bestFit="1" customWidth="1"/>
    <col min="6" max="6" width="14.28515625" bestFit="1" customWidth="1"/>
    <col min="8" max="8" width="13.5703125" bestFit="1" customWidth="1"/>
    <col min="9" max="9" width="9.140625" style="5"/>
    <col min="10" max="10" width="13.28515625" style="9" bestFit="1" customWidth="1"/>
    <col min="11" max="11" width="25.85546875" style="5" bestFit="1" customWidth="1"/>
    <col min="12" max="12" width="16" style="5" customWidth="1"/>
    <col min="13" max="13" width="15.140625" style="5" customWidth="1"/>
    <col min="14" max="14" width="9.140625" style="18"/>
  </cols>
  <sheetData>
    <row r="1" spans="1:14" s="5" customFormat="1" x14ac:dyDescent="0.25">
      <c r="B1" s="24" t="s">
        <v>160</v>
      </c>
      <c r="C1" s="25"/>
      <c r="D1" s="25"/>
      <c r="E1" s="25"/>
      <c r="F1" s="20"/>
      <c r="J1" s="9"/>
      <c r="N1" s="15"/>
    </row>
    <row r="2" spans="1:14" s="5" customFormat="1" x14ac:dyDescent="0.25">
      <c r="B2" s="10" t="s">
        <v>162</v>
      </c>
      <c r="C2" s="6">
        <v>5.27</v>
      </c>
      <c r="D2" s="6" t="s">
        <v>164</v>
      </c>
      <c r="K2" s="11">
        <v>1.30000000000007</v>
      </c>
      <c r="L2">
        <v>483.14</v>
      </c>
      <c r="M2" s="13">
        <v>0.85999999999995702</v>
      </c>
      <c r="N2" s="5">
        <v>145.08000000000001</v>
      </c>
    </row>
    <row r="3" spans="1:14" s="5" customFormat="1" x14ac:dyDescent="0.25">
      <c r="B3" s="10" t="s">
        <v>161</v>
      </c>
      <c r="C3" s="6">
        <v>1.79</v>
      </c>
      <c r="D3" s="6" t="s">
        <v>164</v>
      </c>
      <c r="J3" s="9"/>
      <c r="N3" s="15"/>
    </row>
    <row r="4" spans="1:14" s="5" customFormat="1" x14ac:dyDescent="0.25">
      <c r="B4" s="26" t="s">
        <v>163</v>
      </c>
      <c r="C4" s="25"/>
      <c r="D4" s="25"/>
      <c r="E4" s="25"/>
      <c r="F4" s="20"/>
      <c r="J4" s="9"/>
      <c r="N4" s="15"/>
    </row>
    <row r="5" spans="1:14" s="5" customFormat="1" x14ac:dyDescent="0.25">
      <c r="B5" s="4"/>
      <c r="C5" s="12">
        <v>4.54</v>
      </c>
      <c r="D5" s="4" t="s">
        <v>165</v>
      </c>
      <c r="J5" s="9"/>
      <c r="N5" s="15"/>
    </row>
    <row r="6" spans="1:14" ht="15.75" thickBot="1" x14ac:dyDescent="0.3">
      <c r="K6" s="3" t="s">
        <v>158</v>
      </c>
      <c r="L6" s="22" t="s">
        <v>159</v>
      </c>
      <c r="M6" s="23"/>
      <c r="N6" s="16"/>
    </row>
    <row r="7" spans="1:14" x14ac:dyDescent="0.25">
      <c r="A7" s="2" t="s">
        <v>0</v>
      </c>
      <c r="B7" s="2" t="s">
        <v>1</v>
      </c>
      <c r="C7" s="2" t="s">
        <v>156</v>
      </c>
      <c r="D7" s="2" t="s">
        <v>157</v>
      </c>
      <c r="E7" s="2" t="s">
        <v>152</v>
      </c>
      <c r="F7" s="21" t="s">
        <v>308</v>
      </c>
      <c r="G7" s="2" t="s">
        <v>153</v>
      </c>
      <c r="H7" s="13" t="s">
        <v>309</v>
      </c>
      <c r="I7" s="9" t="s">
        <v>154</v>
      </c>
      <c r="J7" s="13" t="s">
        <v>155</v>
      </c>
      <c r="K7" s="14" t="s">
        <v>168</v>
      </c>
      <c r="L7" s="7" t="s">
        <v>166</v>
      </c>
      <c r="M7" s="7" t="s">
        <v>167</v>
      </c>
      <c r="N7" s="19" t="s">
        <v>152</v>
      </c>
    </row>
    <row r="8" spans="1:14" x14ac:dyDescent="0.25">
      <c r="A8" s="1">
        <v>42363</v>
      </c>
      <c r="B8">
        <v>2047034</v>
      </c>
      <c r="C8" t="s">
        <v>60</v>
      </c>
      <c r="D8" t="s">
        <v>169</v>
      </c>
      <c r="E8">
        <v>629.35</v>
      </c>
      <c r="F8" s="4"/>
      <c r="G8">
        <v>483.86</v>
      </c>
      <c r="H8" s="8"/>
      <c r="I8">
        <v>145.47999999999999</v>
      </c>
      <c r="J8" s="8"/>
      <c r="K8" s="4"/>
      <c r="L8" s="8"/>
      <c r="M8" s="8"/>
      <c r="N8" s="17"/>
    </row>
    <row r="9" spans="1:14" x14ac:dyDescent="0.25">
      <c r="A9" s="1">
        <v>42394</v>
      </c>
      <c r="B9">
        <v>2047034</v>
      </c>
      <c r="C9" t="s">
        <v>60</v>
      </c>
      <c r="D9" t="s">
        <v>169</v>
      </c>
      <c r="E9">
        <v>630.25</v>
      </c>
      <c r="F9" s="4">
        <v>0.89999999999997704</v>
      </c>
      <c r="G9">
        <v>484.46</v>
      </c>
      <c r="H9" s="8">
        <v>0.60000000000002296</v>
      </c>
      <c r="I9">
        <v>145.78</v>
      </c>
      <c r="J9" s="8">
        <v>0.30000000000001098</v>
      </c>
      <c r="K9" s="12">
        <f>F9*$C$5</f>
        <v>4.0859999999998955</v>
      </c>
      <c r="L9" s="8">
        <f>H9*$C$2</f>
        <v>3.1620000000001207</v>
      </c>
      <c r="M9" s="8">
        <f>J9*$C$3</f>
        <v>0.53700000000001968</v>
      </c>
      <c r="N9" s="17">
        <f>L9+M9</f>
        <v>3.6990000000001402</v>
      </c>
    </row>
    <row r="10" spans="1:14" x14ac:dyDescent="0.25">
      <c r="A10" s="1">
        <v>42363</v>
      </c>
      <c r="B10">
        <v>2327113</v>
      </c>
      <c r="C10" t="s">
        <v>111</v>
      </c>
      <c r="D10" t="s">
        <v>170</v>
      </c>
      <c r="E10">
        <v>3299.55</v>
      </c>
      <c r="F10" s="4"/>
      <c r="G10">
        <v>2889.85</v>
      </c>
      <c r="H10" s="8"/>
      <c r="I10">
        <v>409.69</v>
      </c>
      <c r="J10" s="8"/>
      <c r="K10" s="4"/>
      <c r="L10" s="8"/>
      <c r="M10" s="8"/>
      <c r="N10" s="17"/>
    </row>
    <row r="11" spans="1:14" x14ac:dyDescent="0.25">
      <c r="A11" s="1">
        <v>42394</v>
      </c>
      <c r="B11">
        <v>2327113</v>
      </c>
      <c r="C11" t="s">
        <v>111</v>
      </c>
      <c r="D11" t="s">
        <v>170</v>
      </c>
      <c r="E11">
        <v>3314.16</v>
      </c>
      <c r="F11" s="4">
        <v>14.609999999999699</v>
      </c>
      <c r="G11">
        <v>2904.46</v>
      </c>
      <c r="H11" s="8">
        <v>14.610000000000101</v>
      </c>
      <c r="I11">
        <v>409.69</v>
      </c>
      <c r="J11" s="8">
        <v>0</v>
      </c>
      <c r="K11" s="12">
        <f t="shared" ref="K11" si="0">F11*$C$5</f>
        <v>66.329399999998628</v>
      </c>
      <c r="L11" s="8">
        <f t="shared" ref="L11" si="1">H11*$C$2</f>
        <v>76.99470000000052</v>
      </c>
      <c r="M11" s="8">
        <f>J11*$C$3</f>
        <v>0</v>
      </c>
      <c r="N11" s="17">
        <f t="shared" ref="N11" si="2">L11+M11</f>
        <v>76.99470000000052</v>
      </c>
    </row>
    <row r="12" spans="1:14" x14ac:dyDescent="0.25">
      <c r="A12" s="1">
        <v>42363</v>
      </c>
      <c r="B12">
        <v>2046153</v>
      </c>
      <c r="C12" t="s">
        <v>18</v>
      </c>
      <c r="D12" t="s">
        <v>171</v>
      </c>
      <c r="E12">
        <v>3680</v>
      </c>
      <c r="F12" s="4"/>
      <c r="G12">
        <v>3171.32</v>
      </c>
      <c r="H12" s="8"/>
      <c r="I12">
        <v>508.67</v>
      </c>
      <c r="J12" s="8"/>
      <c r="K12" s="4"/>
      <c r="L12" s="8"/>
      <c r="M12" s="8"/>
      <c r="N12" s="17"/>
    </row>
    <row r="13" spans="1:14" x14ac:dyDescent="0.25">
      <c r="A13" s="1">
        <v>42394</v>
      </c>
      <c r="B13">
        <v>2046153</v>
      </c>
      <c r="C13" t="s">
        <v>18</v>
      </c>
      <c r="D13" t="s">
        <v>171</v>
      </c>
      <c r="E13">
        <v>3680.01</v>
      </c>
      <c r="F13" s="4">
        <v>1.00000000002183E-2</v>
      </c>
      <c r="G13">
        <v>3171.33</v>
      </c>
      <c r="H13" s="8">
        <v>9.9999999997635296E-3</v>
      </c>
      <c r="I13">
        <v>508.67</v>
      </c>
      <c r="J13" s="8">
        <v>0</v>
      </c>
      <c r="K13" s="12">
        <f t="shared" ref="K13" si="3">F13*$C$5</f>
        <v>4.5400000000991078E-2</v>
      </c>
      <c r="L13" s="8">
        <f t="shared" ref="L13" si="4">H13*$C$2</f>
        <v>5.2699999998753799E-2</v>
      </c>
      <c r="M13" s="8">
        <f>J13*$C$3</f>
        <v>0</v>
      </c>
      <c r="N13" s="17">
        <f t="shared" ref="N13" si="5">L13+M13</f>
        <v>5.2699999998753799E-2</v>
      </c>
    </row>
    <row r="14" spans="1:14" x14ac:dyDescent="0.25">
      <c r="A14" s="1">
        <v>42363</v>
      </c>
      <c r="B14">
        <v>2072632</v>
      </c>
      <c r="C14" t="s">
        <v>57</v>
      </c>
      <c r="D14" t="s">
        <v>172</v>
      </c>
      <c r="E14">
        <v>1040.57</v>
      </c>
      <c r="F14" s="4"/>
      <c r="G14">
        <v>930.76</v>
      </c>
      <c r="H14" s="8"/>
      <c r="I14">
        <v>109.81</v>
      </c>
      <c r="J14" s="8"/>
      <c r="K14" s="4"/>
      <c r="L14" s="8"/>
      <c r="M14" s="8"/>
      <c r="N14" s="17"/>
    </row>
    <row r="15" spans="1:14" x14ac:dyDescent="0.25">
      <c r="A15" s="1">
        <v>42394</v>
      </c>
      <c r="B15">
        <v>2072632</v>
      </c>
      <c r="C15" t="s">
        <v>57</v>
      </c>
      <c r="D15" t="s">
        <v>172</v>
      </c>
      <c r="E15">
        <v>1040.58</v>
      </c>
      <c r="F15" s="4">
        <v>9.9999999999909103E-3</v>
      </c>
      <c r="G15">
        <v>930.76</v>
      </c>
      <c r="H15" s="8">
        <v>0</v>
      </c>
      <c r="I15">
        <v>109.81</v>
      </c>
      <c r="J15" s="8">
        <v>0</v>
      </c>
      <c r="K15" s="12">
        <f t="shared" ref="K15" si="6">F15*$C$5</f>
        <v>4.539999999995873E-2</v>
      </c>
      <c r="L15" s="8">
        <f t="shared" ref="L15" si="7">H15*$C$2</f>
        <v>0</v>
      </c>
      <c r="M15" s="8">
        <f>J15*$C$3</f>
        <v>0</v>
      </c>
      <c r="N15" s="17">
        <f t="shared" ref="N15" si="8">L15+M15</f>
        <v>0</v>
      </c>
    </row>
    <row r="16" spans="1:14" x14ac:dyDescent="0.25">
      <c r="A16" s="1">
        <v>42363</v>
      </c>
      <c r="B16">
        <v>5080047</v>
      </c>
      <c r="C16" t="s">
        <v>83</v>
      </c>
      <c r="D16" t="s">
        <v>173</v>
      </c>
      <c r="E16">
        <v>10149.469999999999</v>
      </c>
      <c r="F16" s="4"/>
      <c r="G16">
        <v>7595.87</v>
      </c>
      <c r="H16" s="8"/>
      <c r="I16">
        <v>2553.59</v>
      </c>
      <c r="J16" s="8"/>
      <c r="K16" s="4"/>
      <c r="L16" s="8"/>
      <c r="M16" s="8"/>
      <c r="N16" s="17"/>
    </row>
    <row r="17" spans="1:14" x14ac:dyDescent="0.25">
      <c r="A17" s="1">
        <v>42394</v>
      </c>
      <c r="B17">
        <v>5080047</v>
      </c>
      <c r="C17" t="s">
        <v>83</v>
      </c>
      <c r="D17" t="s">
        <v>173</v>
      </c>
      <c r="E17">
        <v>10154.76</v>
      </c>
      <c r="F17" s="4">
        <v>5.2900000000008696</v>
      </c>
      <c r="G17">
        <v>7599.41</v>
      </c>
      <c r="H17" s="8">
        <v>3.5399999999999601</v>
      </c>
      <c r="I17">
        <v>2555.34</v>
      </c>
      <c r="J17" s="8">
        <v>1.75</v>
      </c>
      <c r="K17" s="12">
        <f t="shared" ref="K17" si="9">F17*$C$5</f>
        <v>24.016600000003947</v>
      </c>
      <c r="L17" s="8">
        <f t="shared" ref="L17" si="10">H17*$C$2</f>
        <v>18.65579999999979</v>
      </c>
      <c r="M17" s="8">
        <f>J17*$C$3</f>
        <v>3.1325000000000003</v>
      </c>
      <c r="N17" s="17">
        <f t="shared" ref="N17" si="11">L17+M17</f>
        <v>21.78829999999979</v>
      </c>
    </row>
    <row r="18" spans="1:14" x14ac:dyDescent="0.25">
      <c r="A18" s="1">
        <v>42363</v>
      </c>
      <c r="B18">
        <v>5052425</v>
      </c>
      <c r="C18" t="s">
        <v>64</v>
      </c>
      <c r="D18" t="s">
        <v>174</v>
      </c>
      <c r="E18">
        <v>12830.91</v>
      </c>
      <c r="F18" s="4"/>
      <c r="G18">
        <v>9959.7099999999991</v>
      </c>
      <c r="H18" s="8"/>
      <c r="I18">
        <v>2871.19</v>
      </c>
      <c r="J18" s="8"/>
      <c r="K18" s="4"/>
      <c r="L18" s="8"/>
      <c r="M18" s="8"/>
      <c r="N18" s="17"/>
    </row>
    <row r="19" spans="1:14" x14ac:dyDescent="0.25">
      <c r="A19" s="1">
        <v>42394</v>
      </c>
      <c r="B19">
        <v>5052425</v>
      </c>
      <c r="C19" t="s">
        <v>64</v>
      </c>
      <c r="D19" t="s">
        <v>174</v>
      </c>
      <c r="E19">
        <v>12836.04</v>
      </c>
      <c r="F19" s="4">
        <v>5.1300000000010204</v>
      </c>
      <c r="G19">
        <v>9963.15</v>
      </c>
      <c r="H19" s="8">
        <v>3.4399999999986899</v>
      </c>
      <c r="I19">
        <v>2872.88</v>
      </c>
      <c r="J19" s="8">
        <v>1.6900000000000499</v>
      </c>
      <c r="K19" s="12">
        <f t="shared" ref="K19" si="12">F19*$C$5</f>
        <v>23.290200000004631</v>
      </c>
      <c r="L19" s="8">
        <f t="shared" ref="L19" si="13">H19*$C$2</f>
        <v>18.128799999993095</v>
      </c>
      <c r="M19" s="8">
        <f>J19*$C$3</f>
        <v>3.0251000000000894</v>
      </c>
      <c r="N19" s="17">
        <f t="shared" ref="N19" si="14">L19+M19</f>
        <v>21.153899999993186</v>
      </c>
    </row>
    <row r="20" spans="1:14" x14ac:dyDescent="0.25">
      <c r="A20" s="1">
        <v>42363</v>
      </c>
      <c r="B20">
        <v>2556309</v>
      </c>
      <c r="C20" t="s">
        <v>310</v>
      </c>
      <c r="D20" t="s">
        <v>311</v>
      </c>
      <c r="E20">
        <v>962.5</v>
      </c>
      <c r="F20" s="4"/>
      <c r="G20">
        <v>400.95</v>
      </c>
      <c r="H20" s="8"/>
      <c r="I20">
        <v>561.53</v>
      </c>
      <c r="J20" s="8"/>
      <c r="K20" s="4"/>
      <c r="L20" s="8"/>
      <c r="M20" s="8"/>
      <c r="N20" s="17"/>
    </row>
    <row r="21" spans="1:14" x14ac:dyDescent="0.25">
      <c r="A21" s="1">
        <v>42394</v>
      </c>
      <c r="B21">
        <v>2556309</v>
      </c>
      <c r="C21" t="s">
        <v>310</v>
      </c>
      <c r="D21" t="s">
        <v>311</v>
      </c>
      <c r="E21">
        <v>962.5</v>
      </c>
      <c r="F21" s="4">
        <v>0</v>
      </c>
      <c r="G21">
        <v>400.95</v>
      </c>
      <c r="H21" s="8">
        <v>0</v>
      </c>
      <c r="I21">
        <v>561.53</v>
      </c>
      <c r="J21" s="8"/>
      <c r="K21" s="12">
        <f t="shared" ref="K21" si="15">F21*$C$5</f>
        <v>0</v>
      </c>
      <c r="L21" s="8">
        <f t="shared" ref="L21" si="16">H21*$C$2</f>
        <v>0</v>
      </c>
      <c r="M21" s="8">
        <f>J21*$C$3</f>
        <v>0</v>
      </c>
      <c r="N21" s="17">
        <f t="shared" ref="N21" si="17">L21+M21</f>
        <v>0</v>
      </c>
    </row>
    <row r="22" spans="1:14" x14ac:dyDescent="0.25">
      <c r="A22" s="1">
        <v>42363</v>
      </c>
      <c r="B22">
        <v>2047085</v>
      </c>
      <c r="C22" t="s">
        <v>45</v>
      </c>
      <c r="D22" t="s">
        <v>175</v>
      </c>
      <c r="E22">
        <v>214.4</v>
      </c>
      <c r="F22" s="4"/>
      <c r="G22">
        <v>141.46</v>
      </c>
      <c r="H22" s="8"/>
      <c r="I22">
        <v>72.94</v>
      </c>
      <c r="J22" s="8"/>
      <c r="K22" s="4"/>
      <c r="L22" s="8"/>
      <c r="M22" s="8"/>
      <c r="N22" s="17"/>
    </row>
    <row r="23" spans="1:14" x14ac:dyDescent="0.25">
      <c r="A23" s="1">
        <v>42394</v>
      </c>
      <c r="B23">
        <v>2047085</v>
      </c>
      <c r="C23" t="s">
        <v>45</v>
      </c>
      <c r="D23" t="s">
        <v>175</v>
      </c>
      <c r="E23">
        <v>214.49</v>
      </c>
      <c r="F23" s="4">
        <v>9.0000000000003397E-2</v>
      </c>
      <c r="G23">
        <v>141.51</v>
      </c>
      <c r="H23" s="8">
        <v>4.9999999999982898E-2</v>
      </c>
      <c r="I23">
        <v>72.97</v>
      </c>
      <c r="J23" s="8">
        <v>3.0000000000001099E-2</v>
      </c>
      <c r="K23" s="12">
        <f t="shared" ref="K23" si="18">F23*$C$5</f>
        <v>0.40860000000001545</v>
      </c>
      <c r="L23" s="8">
        <f t="shared" ref="L23" si="19">H23*$C$2</f>
        <v>0.26349999999990986</v>
      </c>
      <c r="M23" s="8">
        <f>J23*$C$3</f>
        <v>5.3700000000001968E-2</v>
      </c>
      <c r="N23" s="17">
        <f t="shared" ref="N23" si="20">L23+M23</f>
        <v>0.31719999999991183</v>
      </c>
    </row>
    <row r="24" spans="1:14" x14ac:dyDescent="0.25">
      <c r="A24" s="1">
        <v>42363</v>
      </c>
      <c r="B24">
        <v>2169581</v>
      </c>
      <c r="C24" t="s">
        <v>88</v>
      </c>
      <c r="D24" t="s">
        <v>176</v>
      </c>
      <c r="E24">
        <v>342.94</v>
      </c>
      <c r="F24" s="4"/>
      <c r="G24">
        <v>176.16</v>
      </c>
      <c r="H24" s="8"/>
      <c r="I24">
        <v>166.78</v>
      </c>
      <c r="J24" s="8"/>
      <c r="K24" s="4"/>
      <c r="L24" s="8"/>
      <c r="M24" s="8"/>
      <c r="N24" s="17"/>
    </row>
    <row r="25" spans="1:14" x14ac:dyDescent="0.25">
      <c r="A25" s="1">
        <v>42394</v>
      </c>
      <c r="B25">
        <v>2169581</v>
      </c>
      <c r="C25" t="s">
        <v>88</v>
      </c>
      <c r="D25" t="s">
        <v>176</v>
      </c>
      <c r="E25">
        <v>342.94</v>
      </c>
      <c r="F25" s="4">
        <v>0</v>
      </c>
      <c r="G25">
        <v>176.16</v>
      </c>
      <c r="H25" s="8">
        <v>0</v>
      </c>
      <c r="I25">
        <v>166.78</v>
      </c>
      <c r="J25" s="8">
        <v>0</v>
      </c>
      <c r="K25" s="12">
        <f t="shared" ref="K25" si="21">F25*$C$5</f>
        <v>0</v>
      </c>
      <c r="L25" s="8">
        <f t="shared" ref="L25" si="22">H25*$C$2</f>
        <v>0</v>
      </c>
      <c r="M25" s="8">
        <f>J25*$C$3</f>
        <v>0</v>
      </c>
      <c r="N25" s="17">
        <f t="shared" ref="N25" si="23">L25+M25</f>
        <v>0</v>
      </c>
    </row>
    <row r="26" spans="1:14" x14ac:dyDescent="0.25">
      <c r="A26" s="1">
        <v>42363</v>
      </c>
      <c r="B26">
        <v>2162967</v>
      </c>
      <c r="C26" t="s">
        <v>84</v>
      </c>
      <c r="D26" t="s">
        <v>177</v>
      </c>
      <c r="E26">
        <v>543.44000000000005</v>
      </c>
      <c r="F26" s="4"/>
      <c r="G26">
        <v>344.49</v>
      </c>
      <c r="H26" s="8"/>
      <c r="I26">
        <v>198.93</v>
      </c>
      <c r="J26" s="8"/>
      <c r="K26" s="4"/>
      <c r="L26" s="8"/>
      <c r="M26" s="8"/>
      <c r="N26" s="17"/>
    </row>
    <row r="27" spans="1:14" x14ac:dyDescent="0.25">
      <c r="A27" s="1">
        <v>42394</v>
      </c>
      <c r="B27">
        <v>2162967</v>
      </c>
      <c r="C27" t="s">
        <v>84</v>
      </c>
      <c r="D27" t="s">
        <v>177</v>
      </c>
      <c r="E27">
        <v>543.44000000000005</v>
      </c>
      <c r="F27" s="4">
        <v>0</v>
      </c>
      <c r="G27">
        <v>344.49</v>
      </c>
      <c r="H27" s="8">
        <v>0</v>
      </c>
      <c r="I27">
        <v>198.93</v>
      </c>
      <c r="J27" s="8">
        <v>0</v>
      </c>
      <c r="K27" s="12">
        <f t="shared" ref="K27" si="24">F27*$C$5</f>
        <v>0</v>
      </c>
      <c r="L27" s="8">
        <f t="shared" ref="L27" si="25">H27*$C$2</f>
        <v>0</v>
      </c>
      <c r="M27" s="8">
        <f>J27*$C$3</f>
        <v>0</v>
      </c>
      <c r="N27" s="17">
        <f t="shared" ref="N27" si="26">L27+M27</f>
        <v>0</v>
      </c>
    </row>
    <row r="28" spans="1:14" x14ac:dyDescent="0.25">
      <c r="A28" s="1">
        <v>42363</v>
      </c>
      <c r="B28">
        <v>2584084</v>
      </c>
      <c r="C28" t="s">
        <v>139</v>
      </c>
      <c r="D28" t="s">
        <v>178</v>
      </c>
      <c r="E28">
        <v>23.97</v>
      </c>
      <c r="F28" s="4"/>
      <c r="G28">
        <v>23.96</v>
      </c>
      <c r="H28" s="8"/>
      <c r="I28">
        <v>0</v>
      </c>
      <c r="J28" s="8"/>
      <c r="K28" s="4"/>
      <c r="L28" s="8"/>
      <c r="M28" s="8"/>
      <c r="N28" s="17"/>
    </row>
    <row r="29" spans="1:14" x14ac:dyDescent="0.25">
      <c r="A29" s="1">
        <v>42394</v>
      </c>
      <c r="B29">
        <v>2584084</v>
      </c>
      <c r="C29" t="s">
        <v>139</v>
      </c>
      <c r="D29" t="s">
        <v>178</v>
      </c>
      <c r="E29">
        <v>23.97</v>
      </c>
      <c r="F29" s="4">
        <v>0</v>
      </c>
      <c r="G29">
        <v>23.96</v>
      </c>
      <c r="H29" s="8">
        <v>0</v>
      </c>
      <c r="I29">
        <v>0</v>
      </c>
      <c r="J29" s="8">
        <v>0</v>
      </c>
      <c r="K29" s="12">
        <f t="shared" ref="K29" si="27">F29*$C$5</f>
        <v>0</v>
      </c>
      <c r="L29" s="8">
        <f t="shared" ref="L29" si="28">H29*$C$2</f>
        <v>0</v>
      </c>
      <c r="M29" s="8">
        <f>J29*$C$3</f>
        <v>0</v>
      </c>
      <c r="N29" s="17">
        <f t="shared" ref="N29" si="29">L29+M29</f>
        <v>0</v>
      </c>
    </row>
    <row r="30" spans="1:14" x14ac:dyDescent="0.25">
      <c r="A30" s="1">
        <v>42363</v>
      </c>
      <c r="B30">
        <v>2552105</v>
      </c>
      <c r="C30" t="s">
        <v>140</v>
      </c>
      <c r="D30" t="s">
        <v>179</v>
      </c>
      <c r="E30">
        <v>905.53</v>
      </c>
      <c r="F30" s="4"/>
      <c r="G30">
        <v>622.85</v>
      </c>
      <c r="H30" s="8"/>
      <c r="I30">
        <v>282.64999999999998</v>
      </c>
      <c r="J30" s="8"/>
      <c r="K30" s="4"/>
      <c r="L30" s="8"/>
      <c r="M30" s="8"/>
      <c r="N30" s="17"/>
    </row>
    <row r="31" spans="1:14" x14ac:dyDescent="0.25">
      <c r="A31" s="1">
        <v>42394</v>
      </c>
      <c r="B31">
        <v>2552105</v>
      </c>
      <c r="C31" t="s">
        <v>140</v>
      </c>
      <c r="D31" t="s">
        <v>179</v>
      </c>
      <c r="E31">
        <v>905.53</v>
      </c>
      <c r="F31" s="4">
        <v>0</v>
      </c>
      <c r="G31">
        <v>622.85</v>
      </c>
      <c r="H31" s="8">
        <v>0</v>
      </c>
      <c r="I31">
        <v>282.64999999999998</v>
      </c>
      <c r="J31" s="8">
        <v>0</v>
      </c>
      <c r="K31" s="12">
        <f t="shared" ref="K31" si="30">F31*$C$5</f>
        <v>0</v>
      </c>
      <c r="L31" s="8">
        <f t="shared" ref="L31" si="31">H31*$C$2</f>
        <v>0</v>
      </c>
      <c r="M31" s="8">
        <f>J31*$C$3</f>
        <v>0</v>
      </c>
      <c r="N31" s="17">
        <f t="shared" ref="N31" si="32">L31+M31</f>
        <v>0</v>
      </c>
    </row>
    <row r="32" spans="1:14" x14ac:dyDescent="0.25">
      <c r="A32" s="1">
        <v>42363</v>
      </c>
      <c r="B32">
        <v>2138034</v>
      </c>
      <c r="C32" t="s">
        <v>59</v>
      </c>
      <c r="D32" t="s">
        <v>180</v>
      </c>
      <c r="E32">
        <v>698.38</v>
      </c>
      <c r="F32" s="4"/>
      <c r="G32">
        <v>547.16999999999996</v>
      </c>
      <c r="H32" s="8"/>
      <c r="I32">
        <v>151.21</v>
      </c>
      <c r="J32" s="8"/>
      <c r="K32" s="4"/>
      <c r="L32" s="8"/>
      <c r="M32" s="8"/>
      <c r="N32" s="17"/>
    </row>
    <row r="33" spans="1:14" x14ac:dyDescent="0.25">
      <c r="A33" s="1">
        <v>42394</v>
      </c>
      <c r="B33">
        <v>2138034</v>
      </c>
      <c r="C33" t="s">
        <v>59</v>
      </c>
      <c r="D33" t="s">
        <v>180</v>
      </c>
      <c r="E33">
        <v>698.67</v>
      </c>
      <c r="F33" s="4">
        <v>0.28999999999996401</v>
      </c>
      <c r="G33">
        <v>547.33000000000004</v>
      </c>
      <c r="H33" s="8">
        <v>0.16000000000008199</v>
      </c>
      <c r="I33">
        <v>151.33000000000001</v>
      </c>
      <c r="J33" s="8">
        <v>0.12000000000000501</v>
      </c>
      <c r="K33" s="12">
        <f t="shared" ref="K33" si="33">F33*$C$5</f>
        <v>1.3165999999998366</v>
      </c>
      <c r="L33" s="8">
        <f t="shared" ref="L33" si="34">H33*$C$2</f>
        <v>0.84320000000043205</v>
      </c>
      <c r="M33" s="8">
        <f>J33*$C$3</f>
        <v>0.21480000000000896</v>
      </c>
      <c r="N33" s="17">
        <f t="shared" ref="N33" si="35">L33+M33</f>
        <v>1.058000000000441</v>
      </c>
    </row>
    <row r="34" spans="1:14" x14ac:dyDescent="0.25">
      <c r="A34" s="1">
        <v>42363</v>
      </c>
      <c r="B34">
        <v>2198750</v>
      </c>
      <c r="C34" t="s">
        <v>109</v>
      </c>
      <c r="D34" t="s">
        <v>181</v>
      </c>
      <c r="E34">
        <v>886.68</v>
      </c>
      <c r="F34" s="4"/>
      <c r="G34">
        <v>880.55</v>
      </c>
      <c r="H34" s="8"/>
      <c r="I34">
        <v>6.13</v>
      </c>
      <c r="J34" s="8"/>
      <c r="K34" s="4"/>
      <c r="L34" s="8"/>
      <c r="M34" s="8"/>
      <c r="N34" s="17"/>
    </row>
    <row r="35" spans="1:14" x14ac:dyDescent="0.25">
      <c r="A35" s="1">
        <v>42394</v>
      </c>
      <c r="B35">
        <v>2198750</v>
      </c>
      <c r="C35" t="s">
        <v>109</v>
      </c>
      <c r="D35" t="s">
        <v>181</v>
      </c>
      <c r="E35">
        <v>886.69</v>
      </c>
      <c r="F35" s="4">
        <v>9.9999999999909103E-3</v>
      </c>
      <c r="G35">
        <v>880.55</v>
      </c>
      <c r="H35" s="8">
        <v>0</v>
      </c>
      <c r="I35">
        <v>6.13</v>
      </c>
      <c r="J35" s="8">
        <v>0</v>
      </c>
      <c r="K35" s="12">
        <f t="shared" ref="K35" si="36">F35*$C$5</f>
        <v>4.539999999995873E-2</v>
      </c>
      <c r="L35" s="8">
        <f t="shared" ref="L35" si="37">H35*$C$2</f>
        <v>0</v>
      </c>
      <c r="M35" s="8">
        <f>J35*$C$3</f>
        <v>0</v>
      </c>
      <c r="N35" s="17">
        <f t="shared" ref="N35" si="38">L35+M35</f>
        <v>0</v>
      </c>
    </row>
    <row r="36" spans="1:14" x14ac:dyDescent="0.25">
      <c r="A36" s="1">
        <v>42363</v>
      </c>
      <c r="B36">
        <v>2163269</v>
      </c>
      <c r="C36" t="s">
        <v>85</v>
      </c>
      <c r="D36" t="s">
        <v>182</v>
      </c>
      <c r="E36">
        <v>2000.32</v>
      </c>
      <c r="F36" s="4"/>
      <c r="G36">
        <v>1667.24</v>
      </c>
      <c r="H36" s="8"/>
      <c r="I36">
        <v>333.07</v>
      </c>
      <c r="J36" s="8"/>
      <c r="K36" s="4"/>
      <c r="L36" s="8"/>
      <c r="M36" s="8"/>
      <c r="N36" s="17"/>
    </row>
    <row r="37" spans="1:14" x14ac:dyDescent="0.25">
      <c r="A37" s="1">
        <v>42394</v>
      </c>
      <c r="B37">
        <v>2163269</v>
      </c>
      <c r="C37" t="s">
        <v>85</v>
      </c>
      <c r="D37" t="s">
        <v>182</v>
      </c>
      <c r="E37">
        <v>2000.32</v>
      </c>
      <c r="F37" s="4">
        <v>0</v>
      </c>
      <c r="G37">
        <v>1667.24</v>
      </c>
      <c r="H37" s="8">
        <v>0</v>
      </c>
      <c r="I37">
        <v>333.07</v>
      </c>
      <c r="J37" s="8">
        <v>0</v>
      </c>
      <c r="K37" s="12">
        <f t="shared" ref="K37" si="39">F37*$C$5</f>
        <v>0</v>
      </c>
      <c r="L37" s="8">
        <f t="shared" ref="L37" si="40">H37*$C$2</f>
        <v>0</v>
      </c>
      <c r="M37" s="8">
        <f>J37*$C$3</f>
        <v>0</v>
      </c>
      <c r="N37" s="17">
        <f t="shared" ref="N37" si="41">L37+M37</f>
        <v>0</v>
      </c>
    </row>
    <row r="38" spans="1:14" x14ac:dyDescent="0.25">
      <c r="A38" s="1">
        <v>42363</v>
      </c>
      <c r="B38">
        <v>2041912</v>
      </c>
      <c r="C38" t="s">
        <v>21</v>
      </c>
      <c r="D38" t="s">
        <v>183</v>
      </c>
      <c r="E38">
        <v>1260.44</v>
      </c>
      <c r="F38" s="4"/>
      <c r="G38">
        <v>994.72</v>
      </c>
      <c r="H38" s="8"/>
      <c r="I38">
        <v>265.70999999999998</v>
      </c>
      <c r="J38" s="8"/>
      <c r="K38" s="4"/>
      <c r="L38" s="8"/>
      <c r="M38" s="8"/>
      <c r="N38" s="17"/>
    </row>
    <row r="39" spans="1:14" x14ac:dyDescent="0.25">
      <c r="A39" s="1">
        <v>42394</v>
      </c>
      <c r="B39">
        <v>2041912</v>
      </c>
      <c r="C39" t="s">
        <v>21</v>
      </c>
      <c r="D39" t="s">
        <v>183</v>
      </c>
      <c r="E39">
        <v>1260.44</v>
      </c>
      <c r="F39" s="4">
        <v>0</v>
      </c>
      <c r="G39">
        <v>994.72</v>
      </c>
      <c r="H39" s="8">
        <v>0</v>
      </c>
      <c r="I39">
        <v>265.70999999999998</v>
      </c>
      <c r="J39" s="8">
        <v>0</v>
      </c>
      <c r="K39" s="12">
        <f t="shared" ref="K39" si="42">F39*$C$5</f>
        <v>0</v>
      </c>
      <c r="L39" s="8">
        <f t="shared" ref="L39" si="43">H39*$C$2</f>
        <v>0</v>
      </c>
      <c r="M39" s="8">
        <f>J39*$C$3</f>
        <v>0</v>
      </c>
      <c r="N39" s="17">
        <f t="shared" ref="N39" si="44">L39+M39</f>
        <v>0</v>
      </c>
    </row>
    <row r="40" spans="1:14" x14ac:dyDescent="0.25">
      <c r="A40" s="1">
        <v>42363</v>
      </c>
      <c r="B40">
        <v>2779262</v>
      </c>
      <c r="C40" t="s">
        <v>312</v>
      </c>
      <c r="D40" t="s">
        <v>313</v>
      </c>
      <c r="E40">
        <v>93.09</v>
      </c>
      <c r="F40" s="4"/>
      <c r="H40" s="8"/>
      <c r="I40"/>
      <c r="J40" s="8"/>
      <c r="K40" s="4"/>
      <c r="L40" s="8"/>
      <c r="M40" s="8"/>
      <c r="N40" s="17"/>
    </row>
    <row r="41" spans="1:14" x14ac:dyDescent="0.25">
      <c r="A41" s="1">
        <v>42394</v>
      </c>
      <c r="B41">
        <v>2779262</v>
      </c>
      <c r="C41" t="s">
        <v>312</v>
      </c>
      <c r="D41" t="s">
        <v>313</v>
      </c>
      <c r="E41">
        <v>843.91</v>
      </c>
      <c r="F41" s="4">
        <v>750.82</v>
      </c>
      <c r="G41">
        <v>595.07000000000005</v>
      </c>
      <c r="H41" s="8"/>
      <c r="I41">
        <v>248.83</v>
      </c>
      <c r="J41" s="8"/>
      <c r="K41" s="12">
        <f t="shared" ref="K41" si="45">F41*$C$5</f>
        <v>3408.7228000000005</v>
      </c>
      <c r="L41" s="8">
        <f t="shared" ref="L41" si="46">H41*$C$2</f>
        <v>0</v>
      </c>
      <c r="M41" s="8">
        <f>J41*$C$3</f>
        <v>0</v>
      </c>
      <c r="N41" s="17">
        <f t="shared" ref="N41" si="47">L41+M41</f>
        <v>0</v>
      </c>
    </row>
    <row r="42" spans="1:14" x14ac:dyDescent="0.25">
      <c r="A42" s="1">
        <v>42363</v>
      </c>
      <c r="B42">
        <v>2251495</v>
      </c>
      <c r="C42" t="s">
        <v>110</v>
      </c>
      <c r="D42" t="s">
        <v>184</v>
      </c>
      <c r="E42">
        <v>326.93</v>
      </c>
      <c r="F42" s="4"/>
      <c r="G42">
        <v>317.77</v>
      </c>
      <c r="H42" s="8"/>
      <c r="I42">
        <v>9.15</v>
      </c>
      <c r="J42" s="8"/>
      <c r="K42" s="4"/>
      <c r="L42" s="8"/>
      <c r="M42" s="8"/>
      <c r="N42" s="17"/>
    </row>
    <row r="43" spans="1:14" x14ac:dyDescent="0.25">
      <c r="A43" s="1">
        <v>42394</v>
      </c>
      <c r="B43">
        <v>2251495</v>
      </c>
      <c r="C43" t="s">
        <v>110</v>
      </c>
      <c r="D43" t="s">
        <v>184</v>
      </c>
      <c r="E43">
        <v>326.93</v>
      </c>
      <c r="F43" s="4">
        <v>0</v>
      </c>
      <c r="G43">
        <v>317.77</v>
      </c>
      <c r="H43" s="8">
        <v>0</v>
      </c>
      <c r="I43">
        <v>9.16</v>
      </c>
      <c r="J43" s="8">
        <v>9.9999999999997903E-3</v>
      </c>
      <c r="K43" s="12">
        <f t="shared" ref="K43" si="48">F43*$C$5</f>
        <v>0</v>
      </c>
      <c r="L43" s="8">
        <f t="shared" ref="L43" si="49">H43*$C$2</f>
        <v>0</v>
      </c>
      <c r="M43" s="8">
        <f>J43*$C$3</f>
        <v>1.7899999999999625E-2</v>
      </c>
      <c r="N43" s="17">
        <f t="shared" ref="N43" si="50">L43+M43</f>
        <v>1.7899999999999625E-2</v>
      </c>
    </row>
    <row r="44" spans="1:14" x14ac:dyDescent="0.25">
      <c r="A44" s="1">
        <v>42363</v>
      </c>
      <c r="B44">
        <v>2156810</v>
      </c>
      <c r="C44" t="s">
        <v>53</v>
      </c>
      <c r="D44" t="s">
        <v>185</v>
      </c>
      <c r="E44">
        <v>6510.6</v>
      </c>
      <c r="F44" s="4"/>
      <c r="G44">
        <v>4860.6400000000003</v>
      </c>
      <c r="H44" s="8"/>
      <c r="I44">
        <v>1649.95</v>
      </c>
      <c r="J44" s="8"/>
      <c r="K44" s="4"/>
      <c r="L44" s="8"/>
      <c r="M44" s="8"/>
      <c r="N44" s="17"/>
    </row>
    <row r="45" spans="1:14" x14ac:dyDescent="0.25">
      <c r="A45" s="1">
        <v>42394</v>
      </c>
      <c r="B45">
        <v>2156810</v>
      </c>
      <c r="C45" t="s">
        <v>53</v>
      </c>
      <c r="D45" t="s">
        <v>185</v>
      </c>
      <c r="E45">
        <v>6511.31</v>
      </c>
      <c r="F45" s="4">
        <v>0.71000000000003605</v>
      </c>
      <c r="G45">
        <v>4861.34</v>
      </c>
      <c r="H45" s="8">
        <v>0.69999999999981799</v>
      </c>
      <c r="I45">
        <v>1649.96</v>
      </c>
      <c r="J45" s="8">
        <v>9.9999999999909103E-3</v>
      </c>
      <c r="K45" s="12">
        <f t="shared" ref="K45" si="51">F45*$C$5</f>
        <v>3.2234000000001637</v>
      </c>
      <c r="L45" s="8">
        <f t="shared" ref="L45" si="52">H45*$C$2</f>
        <v>3.6889999999990404</v>
      </c>
      <c r="M45" s="8">
        <f>J45*$C$3</f>
        <v>1.7899999999983731E-2</v>
      </c>
      <c r="N45" s="17">
        <f t="shared" ref="N45" si="53">L45+M45</f>
        <v>3.706899999999024</v>
      </c>
    </row>
    <row r="46" spans="1:14" x14ac:dyDescent="0.25">
      <c r="A46" s="1">
        <v>42363</v>
      </c>
      <c r="B46">
        <v>2048986</v>
      </c>
      <c r="C46" t="s">
        <v>41</v>
      </c>
      <c r="D46" t="s">
        <v>186</v>
      </c>
      <c r="E46">
        <v>2204.37</v>
      </c>
      <c r="F46" s="4"/>
      <c r="G46">
        <v>1908.57</v>
      </c>
      <c r="H46" s="8"/>
      <c r="I46">
        <v>295.77999999999997</v>
      </c>
      <c r="J46" s="8"/>
      <c r="K46" s="4"/>
      <c r="L46" s="8"/>
      <c r="M46" s="8"/>
      <c r="N46" s="17"/>
    </row>
    <row r="47" spans="1:14" x14ac:dyDescent="0.25">
      <c r="A47" s="1">
        <v>42394</v>
      </c>
      <c r="B47">
        <v>2048986</v>
      </c>
      <c r="C47" t="s">
        <v>41</v>
      </c>
      <c r="D47" t="s">
        <v>186</v>
      </c>
      <c r="E47">
        <v>2205.0700000000002</v>
      </c>
      <c r="F47" s="4">
        <v>0.70000000000027296</v>
      </c>
      <c r="G47">
        <v>1909.02</v>
      </c>
      <c r="H47" s="8">
        <v>0.45000000000004498</v>
      </c>
      <c r="I47">
        <v>296.04000000000002</v>
      </c>
      <c r="J47" s="8">
        <v>0.25999999999999102</v>
      </c>
      <c r="K47" s="12">
        <f t="shared" ref="K47" si="54">F47*$C$5</f>
        <v>3.1780000000012394</v>
      </c>
      <c r="L47" s="8">
        <f t="shared" ref="L47" si="55">H47*$C$2</f>
        <v>2.3715000000002369</v>
      </c>
      <c r="M47" s="8">
        <f>J47*$C$3</f>
        <v>0.46539999999998394</v>
      </c>
      <c r="N47" s="17">
        <f t="shared" ref="N47" si="56">L47+M47</f>
        <v>2.8369000000002207</v>
      </c>
    </row>
    <row r="48" spans="1:14" x14ac:dyDescent="0.25">
      <c r="A48" s="1">
        <v>42363</v>
      </c>
      <c r="B48">
        <v>1961312</v>
      </c>
      <c r="C48" t="s">
        <v>17</v>
      </c>
      <c r="D48" t="s">
        <v>187</v>
      </c>
      <c r="E48">
        <v>1946.52</v>
      </c>
      <c r="F48" s="4"/>
      <c r="G48">
        <v>1411.56</v>
      </c>
      <c r="H48" s="8"/>
      <c r="I48">
        <v>347.62</v>
      </c>
      <c r="J48" s="8"/>
      <c r="K48" s="4"/>
      <c r="L48" s="8"/>
      <c r="M48" s="8"/>
      <c r="N48" s="17"/>
    </row>
    <row r="49" spans="1:14" x14ac:dyDescent="0.25">
      <c r="A49" s="1">
        <v>42394</v>
      </c>
      <c r="B49">
        <v>1961312</v>
      </c>
      <c r="C49" t="s">
        <v>17</v>
      </c>
      <c r="D49" t="s">
        <v>187</v>
      </c>
      <c r="E49">
        <v>1946.54</v>
      </c>
      <c r="F49" s="4">
        <v>1.99999999999818E-2</v>
      </c>
      <c r="G49">
        <v>1411.57</v>
      </c>
      <c r="H49" s="8">
        <v>9.9999999999909103E-3</v>
      </c>
      <c r="I49">
        <v>347.62</v>
      </c>
      <c r="J49" s="8">
        <v>0</v>
      </c>
      <c r="K49" s="12">
        <f t="shared" ref="K49" si="57">F49*$C$5</f>
        <v>9.0799999999917377E-2</v>
      </c>
      <c r="L49" s="8">
        <f t="shared" ref="L49" si="58">H49*$C$2</f>
        <v>5.2699999999952091E-2</v>
      </c>
      <c r="M49" s="8">
        <f>J49*$C$3</f>
        <v>0</v>
      </c>
      <c r="N49" s="17">
        <f t="shared" ref="N49" si="59">L49+M49</f>
        <v>5.2699999999952091E-2</v>
      </c>
    </row>
    <row r="50" spans="1:14" x14ac:dyDescent="0.25">
      <c r="A50" s="1">
        <v>42363</v>
      </c>
      <c r="B50">
        <v>2047076</v>
      </c>
      <c r="C50" t="s">
        <v>48</v>
      </c>
      <c r="D50" t="s">
        <v>188</v>
      </c>
      <c r="E50">
        <v>1786.88</v>
      </c>
      <c r="F50" s="4"/>
      <c r="G50">
        <v>1515.62</v>
      </c>
      <c r="H50" s="8"/>
      <c r="I50">
        <v>271.26</v>
      </c>
      <c r="J50" s="8"/>
      <c r="K50" s="4"/>
      <c r="L50" s="8"/>
      <c r="M50" s="8"/>
      <c r="N50" s="17"/>
    </row>
    <row r="51" spans="1:14" x14ac:dyDescent="0.25">
      <c r="A51" s="1">
        <v>42394</v>
      </c>
      <c r="B51">
        <v>2047076</v>
      </c>
      <c r="C51" t="s">
        <v>48</v>
      </c>
      <c r="D51" t="s">
        <v>188</v>
      </c>
      <c r="E51">
        <v>1786.88</v>
      </c>
      <c r="F51" s="4">
        <v>0</v>
      </c>
      <c r="G51">
        <v>1515.62</v>
      </c>
      <c r="H51" s="8">
        <v>0</v>
      </c>
      <c r="I51">
        <v>271.26</v>
      </c>
      <c r="J51" s="8">
        <v>0</v>
      </c>
      <c r="K51" s="12">
        <f t="shared" ref="K51" si="60">F51*$C$5</f>
        <v>0</v>
      </c>
      <c r="L51" s="8">
        <f t="shared" ref="L51" si="61">H51*$C$2</f>
        <v>0</v>
      </c>
      <c r="M51" s="8">
        <f>J51*$C$3</f>
        <v>0</v>
      </c>
      <c r="N51" s="17">
        <f t="shared" ref="N51" si="62">L51+M51</f>
        <v>0</v>
      </c>
    </row>
    <row r="52" spans="1:14" x14ac:dyDescent="0.25">
      <c r="A52" s="1">
        <v>42363</v>
      </c>
      <c r="B52">
        <v>2802041</v>
      </c>
      <c r="C52" t="s">
        <v>151</v>
      </c>
      <c r="D52" t="s">
        <v>189</v>
      </c>
      <c r="E52">
        <v>0.38</v>
      </c>
      <c r="F52" s="4"/>
      <c r="G52">
        <v>0.38</v>
      </c>
      <c r="H52" s="8"/>
      <c r="I52">
        <v>0</v>
      </c>
      <c r="J52" s="8"/>
      <c r="K52" s="4"/>
      <c r="L52" s="8"/>
      <c r="M52" s="8"/>
      <c r="N52" s="17"/>
    </row>
    <row r="53" spans="1:14" x14ac:dyDescent="0.25">
      <c r="A53" s="1">
        <v>42394</v>
      </c>
      <c r="B53">
        <v>2802041</v>
      </c>
      <c r="C53" t="s">
        <v>151</v>
      </c>
      <c r="D53" t="s">
        <v>189</v>
      </c>
      <c r="E53">
        <v>1.41</v>
      </c>
      <c r="F53" s="4">
        <v>1.03</v>
      </c>
      <c r="G53">
        <v>1</v>
      </c>
      <c r="H53" s="8">
        <v>0.62</v>
      </c>
      <c r="I53">
        <v>0.4</v>
      </c>
      <c r="J53" s="8">
        <v>0.4</v>
      </c>
      <c r="K53" s="12">
        <f t="shared" ref="K53" si="63">F53*$C$5</f>
        <v>4.6762000000000006</v>
      </c>
      <c r="L53" s="8">
        <f t="shared" ref="L53" si="64">H53*$C$2</f>
        <v>3.2673999999999999</v>
      </c>
      <c r="M53" s="8">
        <f>J53*$C$3</f>
        <v>0.71600000000000008</v>
      </c>
      <c r="N53" s="17">
        <f t="shared" ref="N53" si="65">L53+M53</f>
        <v>3.9834000000000001</v>
      </c>
    </row>
    <row r="54" spans="1:14" x14ac:dyDescent="0.25">
      <c r="A54" s="1">
        <v>42363</v>
      </c>
      <c r="B54">
        <v>2137746</v>
      </c>
      <c r="C54" t="s">
        <v>52</v>
      </c>
      <c r="D54" t="s">
        <v>190</v>
      </c>
      <c r="E54">
        <v>1248.97</v>
      </c>
      <c r="F54" s="4"/>
      <c r="G54">
        <v>914.38</v>
      </c>
      <c r="H54" s="8"/>
      <c r="I54">
        <v>334.59</v>
      </c>
      <c r="J54" s="8"/>
      <c r="K54" s="4"/>
      <c r="L54" s="8"/>
      <c r="M54" s="8"/>
      <c r="N54" s="17"/>
    </row>
    <row r="55" spans="1:14" x14ac:dyDescent="0.25">
      <c r="A55" s="1">
        <v>42394</v>
      </c>
      <c r="B55">
        <v>2137746</v>
      </c>
      <c r="C55" t="s">
        <v>52</v>
      </c>
      <c r="D55" t="s">
        <v>190</v>
      </c>
      <c r="E55">
        <v>1248.97</v>
      </c>
      <c r="F55" s="4">
        <v>0</v>
      </c>
      <c r="G55">
        <v>914.38</v>
      </c>
      <c r="H55" s="8">
        <v>0</v>
      </c>
      <c r="I55">
        <v>334.59</v>
      </c>
      <c r="J55" s="8">
        <v>0</v>
      </c>
      <c r="K55" s="12">
        <f t="shared" ref="K55" si="66">F55*$C$5</f>
        <v>0</v>
      </c>
      <c r="L55" s="8">
        <f t="shared" ref="L55" si="67">H55*$C$2</f>
        <v>0</v>
      </c>
      <c r="M55" s="8">
        <f>J55*$C$3</f>
        <v>0</v>
      </c>
      <c r="N55" s="17">
        <f t="shared" ref="N55" si="68">L55+M55</f>
        <v>0</v>
      </c>
    </row>
    <row r="56" spans="1:14" x14ac:dyDescent="0.25">
      <c r="A56" s="1">
        <v>42363</v>
      </c>
      <c r="B56">
        <v>2045027</v>
      </c>
      <c r="C56" t="s">
        <v>20</v>
      </c>
      <c r="D56" t="s">
        <v>191</v>
      </c>
      <c r="E56">
        <v>1605.02</v>
      </c>
      <c r="F56" s="4"/>
      <c r="G56">
        <v>1193.5</v>
      </c>
      <c r="H56" s="8"/>
      <c r="I56">
        <v>411.51</v>
      </c>
      <c r="J56" s="8"/>
      <c r="K56" s="4"/>
      <c r="L56" s="8"/>
      <c r="M56" s="8"/>
      <c r="N56" s="17"/>
    </row>
    <row r="57" spans="1:14" x14ac:dyDescent="0.25">
      <c r="A57" s="1">
        <v>42394</v>
      </c>
      <c r="B57">
        <v>2045027</v>
      </c>
      <c r="C57" t="s">
        <v>20</v>
      </c>
      <c r="D57" t="s">
        <v>191</v>
      </c>
      <c r="E57">
        <v>1605.04</v>
      </c>
      <c r="F57" s="4">
        <v>1.99999999999818E-2</v>
      </c>
      <c r="G57">
        <v>1193.52</v>
      </c>
      <c r="H57" s="8">
        <v>1.99999999999818E-2</v>
      </c>
      <c r="I57">
        <v>411.52</v>
      </c>
      <c r="J57" s="8">
        <v>9.9999999999909103E-3</v>
      </c>
      <c r="K57" s="12">
        <f t="shared" ref="K57" si="69">F57*$C$5</f>
        <v>9.0799999999917377E-2</v>
      </c>
      <c r="L57" s="8">
        <f t="shared" ref="L57" si="70">H57*$C$2</f>
        <v>0.10539999999990407</v>
      </c>
      <c r="M57" s="8">
        <f>J57*$C$3</f>
        <v>1.7899999999983731E-2</v>
      </c>
      <c r="N57" s="17">
        <f t="shared" ref="N57" si="71">L57+M57</f>
        <v>0.1232999999998878</v>
      </c>
    </row>
    <row r="58" spans="1:14" x14ac:dyDescent="0.25">
      <c r="A58" s="1">
        <v>42363</v>
      </c>
      <c r="B58">
        <v>2029761</v>
      </c>
      <c r="C58" t="s">
        <v>16</v>
      </c>
      <c r="D58" t="s">
        <v>192</v>
      </c>
      <c r="E58">
        <v>5683.49</v>
      </c>
      <c r="F58" s="4"/>
      <c r="G58">
        <v>4034.3</v>
      </c>
      <c r="H58" s="8"/>
      <c r="I58">
        <v>1649.19</v>
      </c>
      <c r="J58" s="8"/>
      <c r="K58" s="4"/>
      <c r="L58" s="8"/>
      <c r="M58" s="8"/>
      <c r="N58" s="17"/>
    </row>
    <row r="59" spans="1:14" x14ac:dyDescent="0.25">
      <c r="A59" s="1">
        <v>42394</v>
      </c>
      <c r="B59">
        <v>2029761</v>
      </c>
      <c r="C59" t="s">
        <v>16</v>
      </c>
      <c r="D59" t="s">
        <v>192</v>
      </c>
      <c r="E59">
        <v>5683.49</v>
      </c>
      <c r="F59" s="4">
        <v>0</v>
      </c>
      <c r="G59">
        <v>4034.3</v>
      </c>
      <c r="H59" s="8">
        <v>0</v>
      </c>
      <c r="I59">
        <v>1649.19</v>
      </c>
      <c r="J59" s="8">
        <v>0</v>
      </c>
      <c r="K59" s="12">
        <f t="shared" ref="K59" si="72">F59*$C$5</f>
        <v>0</v>
      </c>
      <c r="L59" s="8">
        <f t="shared" ref="L59" si="73">H59*$C$2</f>
        <v>0</v>
      </c>
      <c r="M59" s="8">
        <f>J59*$C$3</f>
        <v>0</v>
      </c>
      <c r="N59" s="17">
        <f t="shared" ref="N59" si="74">L59+M59</f>
        <v>0</v>
      </c>
    </row>
    <row r="60" spans="1:14" x14ac:dyDescent="0.25">
      <c r="A60" s="1">
        <v>42363</v>
      </c>
      <c r="B60">
        <v>2047067</v>
      </c>
      <c r="C60" t="s">
        <v>43</v>
      </c>
      <c r="D60" t="s">
        <v>193</v>
      </c>
      <c r="E60">
        <v>526.37</v>
      </c>
      <c r="F60" s="4"/>
      <c r="G60">
        <v>369.87</v>
      </c>
      <c r="H60" s="8"/>
      <c r="I60">
        <v>156.49</v>
      </c>
      <c r="J60" s="8"/>
      <c r="K60" s="4"/>
      <c r="L60" s="8"/>
      <c r="M60" s="8"/>
      <c r="N60" s="17"/>
    </row>
    <row r="61" spans="1:14" x14ac:dyDescent="0.25">
      <c r="A61" s="1">
        <v>42394</v>
      </c>
      <c r="B61">
        <v>2047067</v>
      </c>
      <c r="C61" t="s">
        <v>43</v>
      </c>
      <c r="D61" t="s">
        <v>193</v>
      </c>
      <c r="E61">
        <v>526.59</v>
      </c>
      <c r="F61" s="4">
        <v>0.22000000000002701</v>
      </c>
      <c r="G61">
        <v>370.02</v>
      </c>
      <c r="H61" s="8">
        <v>0.14999999999997701</v>
      </c>
      <c r="I61">
        <v>156.56</v>
      </c>
      <c r="J61" s="8">
        <v>6.9999999999993207E-2</v>
      </c>
      <c r="K61" s="12">
        <f t="shared" ref="K61" si="75">F61*$C$5</f>
        <v>0.99880000000012259</v>
      </c>
      <c r="L61" s="8">
        <f t="shared" ref="L61" si="76">H61*$C$2</f>
        <v>0.79049999999987874</v>
      </c>
      <c r="M61" s="8">
        <f>J61*$C$3</f>
        <v>0.12529999999998784</v>
      </c>
      <c r="N61" s="17">
        <f t="shared" ref="N61" si="77">L61+M61</f>
        <v>0.91579999999986661</v>
      </c>
    </row>
    <row r="62" spans="1:14" x14ac:dyDescent="0.25">
      <c r="A62" s="1">
        <v>42363</v>
      </c>
      <c r="B62">
        <v>2791375</v>
      </c>
      <c r="C62" t="s">
        <v>136</v>
      </c>
      <c r="D62" t="s">
        <v>314</v>
      </c>
      <c r="E62">
        <v>34.11</v>
      </c>
      <c r="F62" s="4"/>
      <c r="G62">
        <v>30.51</v>
      </c>
      <c r="H62" s="8"/>
      <c r="I62">
        <v>3.6</v>
      </c>
      <c r="J62" s="8"/>
      <c r="K62" s="4"/>
      <c r="L62" s="8"/>
      <c r="M62" s="8"/>
      <c r="N62" s="17"/>
    </row>
    <row r="63" spans="1:14" x14ac:dyDescent="0.25">
      <c r="A63" s="1">
        <v>42394</v>
      </c>
      <c r="B63">
        <v>2791375</v>
      </c>
      <c r="C63" t="s">
        <v>136</v>
      </c>
      <c r="D63" t="s">
        <v>314</v>
      </c>
      <c r="E63">
        <v>34.11</v>
      </c>
      <c r="F63" s="4">
        <v>0</v>
      </c>
      <c r="G63">
        <v>30.51</v>
      </c>
      <c r="H63" s="8">
        <v>0</v>
      </c>
      <c r="I63">
        <v>3.6</v>
      </c>
      <c r="J63" s="8">
        <v>0</v>
      </c>
      <c r="K63" s="12">
        <f t="shared" ref="K63" si="78">F63*$C$5</f>
        <v>0</v>
      </c>
      <c r="L63" s="8">
        <f t="shared" ref="L63" si="79">H63*$C$2</f>
        <v>0</v>
      </c>
      <c r="M63" s="8">
        <f>J63*$C$3</f>
        <v>0</v>
      </c>
      <c r="N63" s="17">
        <f t="shared" ref="N63" si="80">L63+M63</f>
        <v>0</v>
      </c>
    </row>
    <row r="64" spans="1:14" x14ac:dyDescent="0.25">
      <c r="A64" s="1">
        <v>42363</v>
      </c>
      <c r="B64">
        <v>2323871</v>
      </c>
      <c r="C64" t="s">
        <v>106</v>
      </c>
      <c r="D64" t="s">
        <v>194</v>
      </c>
      <c r="E64">
        <v>6.22</v>
      </c>
      <c r="F64" s="4"/>
      <c r="G64">
        <v>6.03</v>
      </c>
      <c r="H64" s="8"/>
      <c r="I64">
        <v>0.18</v>
      </c>
      <c r="J64" s="8"/>
      <c r="K64" s="4"/>
      <c r="L64" s="8"/>
      <c r="M64" s="8"/>
      <c r="N64" s="17"/>
    </row>
    <row r="65" spans="1:14" x14ac:dyDescent="0.25">
      <c r="A65" s="1">
        <v>42394</v>
      </c>
      <c r="B65">
        <v>2323871</v>
      </c>
      <c r="C65" t="s">
        <v>106</v>
      </c>
      <c r="D65" t="s">
        <v>194</v>
      </c>
      <c r="E65">
        <v>6.22</v>
      </c>
      <c r="F65" s="4">
        <v>0</v>
      </c>
      <c r="G65">
        <v>6.03</v>
      </c>
      <c r="H65" s="8">
        <v>0</v>
      </c>
      <c r="I65">
        <v>0.19</v>
      </c>
      <c r="J65" s="8">
        <v>0.01</v>
      </c>
      <c r="K65" s="12">
        <f t="shared" ref="K65" si="81">F65*$C$5</f>
        <v>0</v>
      </c>
      <c r="L65" s="8">
        <f t="shared" ref="L65" si="82">H65*$C$2</f>
        <v>0</v>
      </c>
      <c r="M65" s="8">
        <f>J65*$C$3</f>
        <v>1.7899999999999999E-2</v>
      </c>
      <c r="N65" s="17">
        <f t="shared" ref="N65" si="83">L65+M65</f>
        <v>1.7899999999999999E-2</v>
      </c>
    </row>
    <row r="66" spans="1:14" x14ac:dyDescent="0.25">
      <c r="A66" s="1">
        <v>42363</v>
      </c>
      <c r="B66">
        <v>1985742</v>
      </c>
      <c r="C66" t="s">
        <v>73</v>
      </c>
      <c r="D66" t="s">
        <v>315</v>
      </c>
      <c r="E66">
        <v>3928.34</v>
      </c>
      <c r="F66" s="4"/>
      <c r="G66">
        <v>2540.52</v>
      </c>
      <c r="H66" s="8"/>
      <c r="I66">
        <v>1387.81</v>
      </c>
      <c r="J66" s="8"/>
      <c r="K66" s="4"/>
      <c r="L66" s="8"/>
      <c r="M66" s="8"/>
      <c r="N66" s="17"/>
    </row>
    <row r="67" spans="1:14" x14ac:dyDescent="0.25">
      <c r="A67" s="1">
        <v>42394</v>
      </c>
      <c r="B67">
        <v>1985742</v>
      </c>
      <c r="C67" t="s">
        <v>73</v>
      </c>
      <c r="D67" t="s">
        <v>315</v>
      </c>
      <c r="E67">
        <v>3928.34</v>
      </c>
      <c r="F67" s="4">
        <v>0</v>
      </c>
      <c r="G67">
        <v>2540.52</v>
      </c>
      <c r="H67" s="8">
        <v>0</v>
      </c>
      <c r="I67">
        <v>1387.81</v>
      </c>
      <c r="J67" s="8">
        <v>0</v>
      </c>
      <c r="K67" s="12">
        <f t="shared" ref="K67" si="84">F67*$C$5</f>
        <v>0</v>
      </c>
      <c r="L67" s="8">
        <f t="shared" ref="L67" si="85">H67*$C$2</f>
        <v>0</v>
      </c>
      <c r="M67" s="8">
        <f>J67*$C$3</f>
        <v>0</v>
      </c>
      <c r="N67" s="17">
        <f t="shared" ref="N67" si="86">L67+M67</f>
        <v>0</v>
      </c>
    </row>
    <row r="68" spans="1:14" x14ac:dyDescent="0.25">
      <c r="A68" s="1">
        <v>42363</v>
      </c>
      <c r="B68">
        <v>2072631</v>
      </c>
      <c r="C68" t="s">
        <v>42</v>
      </c>
      <c r="D68" t="s">
        <v>195</v>
      </c>
      <c r="E68">
        <v>2418.37</v>
      </c>
      <c r="F68" s="4"/>
      <c r="G68">
        <v>2117.61</v>
      </c>
      <c r="H68" s="8"/>
      <c r="I68">
        <v>300.76</v>
      </c>
      <c r="J68" s="8"/>
      <c r="K68" s="4"/>
      <c r="L68" s="8"/>
      <c r="M68" s="8"/>
      <c r="N68" s="17"/>
    </row>
    <row r="69" spans="1:14" x14ac:dyDescent="0.25">
      <c r="A69" s="1">
        <v>42394</v>
      </c>
      <c r="B69">
        <v>2072631</v>
      </c>
      <c r="C69" t="s">
        <v>42</v>
      </c>
      <c r="D69" t="s">
        <v>195</v>
      </c>
      <c r="E69">
        <v>2419.1799999999998</v>
      </c>
      <c r="F69" s="4">
        <v>0.80999999999994499</v>
      </c>
      <c r="G69">
        <v>2118.17</v>
      </c>
      <c r="H69" s="8">
        <v>0.55999999999994499</v>
      </c>
      <c r="I69">
        <v>301.01</v>
      </c>
      <c r="J69" s="8">
        <v>0.25</v>
      </c>
      <c r="K69" s="12">
        <f t="shared" ref="K69" si="87">F69*$C$5</f>
        <v>3.6773999999997504</v>
      </c>
      <c r="L69" s="8">
        <f t="shared" ref="L69" si="88">H69*$C$2</f>
        <v>2.9511999999997101</v>
      </c>
      <c r="M69" s="8">
        <f>J69*$C$3</f>
        <v>0.44750000000000001</v>
      </c>
      <c r="N69" s="17">
        <f t="shared" ref="N69" si="89">L69+M69</f>
        <v>3.3986999999997103</v>
      </c>
    </row>
    <row r="70" spans="1:14" x14ac:dyDescent="0.25">
      <c r="A70" s="1">
        <v>42363</v>
      </c>
      <c r="B70">
        <v>2047059</v>
      </c>
      <c r="C70" t="s">
        <v>19</v>
      </c>
      <c r="D70" t="s">
        <v>196</v>
      </c>
      <c r="E70">
        <v>6456.24</v>
      </c>
      <c r="F70" s="4"/>
      <c r="G70">
        <v>5507.37</v>
      </c>
      <c r="H70" s="8"/>
      <c r="I70">
        <v>948.86</v>
      </c>
      <c r="J70" s="8"/>
      <c r="K70" s="4"/>
      <c r="L70" s="8"/>
      <c r="M70" s="8"/>
      <c r="N70" s="17"/>
    </row>
    <row r="71" spans="1:14" x14ac:dyDescent="0.25">
      <c r="A71" s="1">
        <v>42394</v>
      </c>
      <c r="B71">
        <v>2047059</v>
      </c>
      <c r="C71" t="s">
        <v>19</v>
      </c>
      <c r="D71" t="s">
        <v>196</v>
      </c>
      <c r="E71">
        <v>6456.24</v>
      </c>
      <c r="F71" s="4">
        <v>0</v>
      </c>
      <c r="G71">
        <v>5507.37</v>
      </c>
      <c r="H71" s="8">
        <v>0</v>
      </c>
      <c r="I71">
        <v>948.86</v>
      </c>
      <c r="J71" s="8">
        <v>0</v>
      </c>
      <c r="K71" s="12">
        <f t="shared" ref="K71" si="90">F71*$C$5</f>
        <v>0</v>
      </c>
      <c r="L71" s="8">
        <f t="shared" ref="L71" si="91">H71*$C$2</f>
        <v>0</v>
      </c>
      <c r="M71" s="8">
        <f>J71*$C$3</f>
        <v>0</v>
      </c>
      <c r="N71" s="17">
        <f t="shared" ref="N71" si="92">L71+M71</f>
        <v>0</v>
      </c>
    </row>
    <row r="72" spans="1:14" x14ac:dyDescent="0.25">
      <c r="A72" s="1">
        <v>42363</v>
      </c>
      <c r="B72">
        <v>2358523</v>
      </c>
      <c r="C72" t="s">
        <v>122</v>
      </c>
      <c r="D72" t="s">
        <v>197</v>
      </c>
      <c r="E72">
        <v>3623.03</v>
      </c>
      <c r="F72" s="4"/>
      <c r="G72">
        <v>2732.56</v>
      </c>
      <c r="H72" s="8"/>
      <c r="I72">
        <v>890.47</v>
      </c>
      <c r="J72" s="8"/>
      <c r="K72" s="4"/>
      <c r="L72" s="8"/>
      <c r="M72" s="8"/>
      <c r="N72" s="17"/>
    </row>
    <row r="73" spans="1:14" x14ac:dyDescent="0.25">
      <c r="A73" s="1">
        <v>42394</v>
      </c>
      <c r="B73">
        <v>2358523</v>
      </c>
      <c r="C73" t="s">
        <v>122</v>
      </c>
      <c r="D73" t="s">
        <v>197</v>
      </c>
      <c r="E73">
        <v>3623.27</v>
      </c>
      <c r="F73" s="4">
        <v>0.239999999999782</v>
      </c>
      <c r="G73">
        <v>2732.73</v>
      </c>
      <c r="H73" s="8">
        <v>0.17000000000007301</v>
      </c>
      <c r="I73">
        <v>890.54</v>
      </c>
      <c r="J73" s="8">
        <v>6.9999999999936294E-2</v>
      </c>
      <c r="K73" s="12">
        <f t="shared" ref="K73" si="93">F73*$C$5</f>
        <v>1.0895999999990102</v>
      </c>
      <c r="L73" s="8">
        <f t="shared" ref="L73" si="94">H73*$C$2</f>
        <v>0.89590000000038472</v>
      </c>
      <c r="M73" s="8">
        <f>J73*$C$3</f>
        <v>0.12529999999988597</v>
      </c>
      <c r="N73" s="17">
        <f t="shared" ref="N73" si="95">L73+M73</f>
        <v>1.0212000000002708</v>
      </c>
    </row>
    <row r="74" spans="1:14" x14ac:dyDescent="0.25">
      <c r="A74" s="1">
        <v>42363</v>
      </c>
      <c r="B74">
        <v>2048989</v>
      </c>
      <c r="C74" t="s">
        <v>47</v>
      </c>
      <c r="D74" t="s">
        <v>198</v>
      </c>
      <c r="E74">
        <v>290.37</v>
      </c>
      <c r="F74" s="4"/>
      <c r="G74">
        <v>217.41</v>
      </c>
      <c r="H74" s="8"/>
      <c r="I74">
        <v>72.95</v>
      </c>
      <c r="J74" s="8"/>
      <c r="K74" s="4"/>
      <c r="L74" s="8"/>
      <c r="M74" s="8"/>
      <c r="N74" s="17"/>
    </row>
    <row r="75" spans="1:14" x14ac:dyDescent="0.25">
      <c r="A75" s="1">
        <v>42394</v>
      </c>
      <c r="B75">
        <v>2048989</v>
      </c>
      <c r="C75" t="s">
        <v>47</v>
      </c>
      <c r="D75" t="s">
        <v>198</v>
      </c>
      <c r="E75">
        <v>290.39</v>
      </c>
      <c r="F75" s="4">
        <v>1.99999999999818E-2</v>
      </c>
      <c r="G75">
        <v>217.43</v>
      </c>
      <c r="H75" s="8">
        <v>2.0000000000010201E-2</v>
      </c>
      <c r="I75">
        <v>72.959999999999994</v>
      </c>
      <c r="J75" s="8">
        <v>1.00000000000051E-2</v>
      </c>
      <c r="K75" s="12">
        <f t="shared" ref="K75" si="96">F75*$C$5</f>
        <v>9.0799999999917377E-2</v>
      </c>
      <c r="L75" s="8">
        <f t="shared" ref="L75" si="97">H75*$C$2</f>
        <v>0.10540000000005374</v>
      </c>
      <c r="M75" s="8">
        <f>J75*$C$3</f>
        <v>1.7900000000009131E-2</v>
      </c>
      <c r="N75" s="17">
        <f t="shared" ref="N75" si="98">L75+M75</f>
        <v>0.12330000000006287</v>
      </c>
    </row>
    <row r="76" spans="1:14" x14ac:dyDescent="0.25">
      <c r="A76" s="1">
        <v>42363</v>
      </c>
      <c r="B76">
        <v>2071038</v>
      </c>
      <c r="C76" t="s">
        <v>46</v>
      </c>
      <c r="D76" t="s">
        <v>199</v>
      </c>
      <c r="E76">
        <v>161.51</v>
      </c>
      <c r="F76" s="4"/>
      <c r="G76">
        <v>128.53</v>
      </c>
      <c r="H76" s="8"/>
      <c r="I76">
        <v>32.96</v>
      </c>
      <c r="J76" s="8"/>
      <c r="K76" s="4"/>
      <c r="L76" s="8"/>
      <c r="M76" s="8"/>
      <c r="N76" s="17"/>
    </row>
    <row r="77" spans="1:14" x14ac:dyDescent="0.25">
      <c r="A77" s="1">
        <v>42394</v>
      </c>
      <c r="B77">
        <v>2071038</v>
      </c>
      <c r="C77" t="s">
        <v>46</v>
      </c>
      <c r="D77" t="s">
        <v>199</v>
      </c>
      <c r="E77">
        <v>161.53</v>
      </c>
      <c r="F77" s="4">
        <v>2.0000000000010201E-2</v>
      </c>
      <c r="G77">
        <v>128.55000000000001</v>
      </c>
      <c r="H77" s="8">
        <v>2.0000000000010201E-2</v>
      </c>
      <c r="I77">
        <v>32.97</v>
      </c>
      <c r="J77" s="8">
        <v>9.9999999999980105E-3</v>
      </c>
      <c r="K77" s="12">
        <f t="shared" ref="K77" si="99">F77*$C$5</f>
        <v>9.0800000000046316E-2</v>
      </c>
      <c r="L77" s="8">
        <f t="shared" ref="L77" si="100">H77*$C$2</f>
        <v>0.10540000000005374</v>
      </c>
      <c r="M77" s="8">
        <f>J77*$C$3</f>
        <v>1.789999999999644E-2</v>
      </c>
      <c r="N77" s="17">
        <f t="shared" ref="N77" si="101">L77+M77</f>
        <v>0.12330000000005018</v>
      </c>
    </row>
    <row r="78" spans="1:14" x14ac:dyDescent="0.25">
      <c r="A78" s="1">
        <v>42363</v>
      </c>
      <c r="B78">
        <v>2774303</v>
      </c>
      <c r="C78" t="s">
        <v>149</v>
      </c>
      <c r="D78" t="s">
        <v>200</v>
      </c>
      <c r="E78">
        <v>819.32</v>
      </c>
      <c r="F78" s="4"/>
      <c r="G78">
        <v>558.95000000000005</v>
      </c>
      <c r="H78" s="8"/>
      <c r="I78">
        <v>260.37</v>
      </c>
      <c r="J78" s="8"/>
      <c r="K78" s="4"/>
      <c r="L78" s="8"/>
      <c r="M78" s="8"/>
      <c r="N78" s="17"/>
    </row>
    <row r="79" spans="1:14" x14ac:dyDescent="0.25">
      <c r="A79" s="1">
        <v>42394</v>
      </c>
      <c r="B79">
        <v>2774303</v>
      </c>
      <c r="C79" t="s">
        <v>149</v>
      </c>
      <c r="D79" t="s">
        <v>200</v>
      </c>
      <c r="E79">
        <v>2324.5300000000002</v>
      </c>
      <c r="F79" s="4">
        <v>1505.21</v>
      </c>
      <c r="G79">
        <v>1566.8</v>
      </c>
      <c r="H79" s="8">
        <v>1007.85</v>
      </c>
      <c r="I79">
        <v>757.73</v>
      </c>
      <c r="J79" s="8">
        <v>497.36</v>
      </c>
      <c r="K79" s="12">
        <f t="shared" ref="K79" si="102">F79*$C$5</f>
        <v>6833.6534000000001</v>
      </c>
      <c r="L79" s="8">
        <f t="shared" ref="L79" si="103">H79*$C$2</f>
        <v>5311.3694999999998</v>
      </c>
      <c r="M79" s="8">
        <f>J79*$C$3</f>
        <v>890.27440000000001</v>
      </c>
      <c r="N79" s="17">
        <f t="shared" ref="N79" si="104">L79+M79</f>
        <v>6201.6439</v>
      </c>
    </row>
    <row r="80" spans="1:14" x14ac:dyDescent="0.25">
      <c r="A80" s="1">
        <v>42363</v>
      </c>
      <c r="B80">
        <v>2388219</v>
      </c>
      <c r="C80" t="s">
        <v>123</v>
      </c>
      <c r="D80" t="s">
        <v>124</v>
      </c>
      <c r="E80">
        <v>3436.01</v>
      </c>
      <c r="F80" s="4"/>
      <c r="G80">
        <v>2983.08</v>
      </c>
      <c r="H80" s="8"/>
      <c r="I80">
        <v>452.93</v>
      </c>
      <c r="J80" s="8"/>
      <c r="K80" s="4"/>
      <c r="L80" s="8"/>
      <c r="M80" s="8"/>
      <c r="N80" s="17"/>
    </row>
    <row r="81" spans="1:14" x14ac:dyDescent="0.25">
      <c r="A81" s="1">
        <v>42394</v>
      </c>
      <c r="B81">
        <v>2388219</v>
      </c>
      <c r="C81" t="s">
        <v>123</v>
      </c>
      <c r="D81" t="s">
        <v>124</v>
      </c>
      <c r="E81">
        <v>3436.01</v>
      </c>
      <c r="F81" s="4">
        <v>0</v>
      </c>
      <c r="G81">
        <v>2983.08</v>
      </c>
      <c r="H81" s="8">
        <v>0</v>
      </c>
      <c r="I81">
        <v>452.93</v>
      </c>
      <c r="J81" s="8">
        <v>0</v>
      </c>
      <c r="K81" s="12">
        <f t="shared" ref="K81" si="105">F81*$C$5</f>
        <v>0</v>
      </c>
      <c r="L81" s="8">
        <f t="shared" ref="L81" si="106">H81*$C$2</f>
        <v>0</v>
      </c>
      <c r="M81" s="8">
        <f>J81*$C$3</f>
        <v>0</v>
      </c>
      <c r="N81" s="17">
        <f t="shared" ref="N81" si="107">L81+M81</f>
        <v>0</v>
      </c>
    </row>
    <row r="82" spans="1:14" x14ac:dyDescent="0.25">
      <c r="A82" s="1">
        <v>42363</v>
      </c>
      <c r="B82">
        <v>2048993</v>
      </c>
      <c r="C82" t="s">
        <v>50</v>
      </c>
      <c r="D82" t="s">
        <v>201</v>
      </c>
      <c r="E82">
        <v>1494.16</v>
      </c>
      <c r="F82" s="4"/>
      <c r="G82">
        <v>1214.06</v>
      </c>
      <c r="H82" s="8"/>
      <c r="I82">
        <v>280.08999999999997</v>
      </c>
      <c r="J82" s="8"/>
      <c r="K82" s="4"/>
      <c r="L82" s="8"/>
      <c r="M82" s="8"/>
      <c r="N82" s="17"/>
    </row>
    <row r="83" spans="1:14" x14ac:dyDescent="0.25">
      <c r="A83" s="1">
        <v>42394</v>
      </c>
      <c r="B83">
        <v>2048993</v>
      </c>
      <c r="C83" t="s">
        <v>50</v>
      </c>
      <c r="D83" t="s">
        <v>201</v>
      </c>
      <c r="E83">
        <v>1494.16</v>
      </c>
      <c r="F83" s="4">
        <v>0</v>
      </c>
      <c r="G83">
        <v>1214.06</v>
      </c>
      <c r="H83" s="8">
        <v>0</v>
      </c>
      <c r="I83">
        <v>280.08999999999997</v>
      </c>
      <c r="J83" s="8">
        <v>0</v>
      </c>
      <c r="K83" s="12">
        <f t="shared" ref="K83" si="108">F83*$C$5</f>
        <v>0</v>
      </c>
      <c r="L83" s="8">
        <f t="shared" ref="L83" si="109">H83*$C$2</f>
        <v>0</v>
      </c>
      <c r="M83" s="8">
        <f>J83*$C$3</f>
        <v>0</v>
      </c>
      <c r="N83" s="17">
        <f t="shared" ref="N83" si="110">L83+M83</f>
        <v>0</v>
      </c>
    </row>
    <row r="84" spans="1:14" x14ac:dyDescent="0.25">
      <c r="A84" s="1">
        <v>42363</v>
      </c>
      <c r="B84">
        <v>2156784</v>
      </c>
      <c r="C84" t="s">
        <v>51</v>
      </c>
      <c r="D84" t="s">
        <v>202</v>
      </c>
      <c r="E84">
        <v>2074.35</v>
      </c>
      <c r="F84" s="4"/>
      <c r="G84">
        <v>1869.47</v>
      </c>
      <c r="H84" s="8"/>
      <c r="I84">
        <v>204.88</v>
      </c>
      <c r="J84" s="8"/>
      <c r="K84" s="4"/>
      <c r="L84" s="8"/>
      <c r="M84" s="8"/>
      <c r="N84" s="17"/>
    </row>
    <row r="85" spans="1:14" x14ac:dyDescent="0.25">
      <c r="A85" s="1">
        <v>42394</v>
      </c>
      <c r="B85">
        <v>2156784</v>
      </c>
      <c r="C85" t="s">
        <v>51</v>
      </c>
      <c r="D85" t="s">
        <v>202</v>
      </c>
      <c r="E85">
        <v>2074.37</v>
      </c>
      <c r="F85" s="4">
        <v>1.99999999999818E-2</v>
      </c>
      <c r="G85">
        <v>1869.48</v>
      </c>
      <c r="H85" s="8">
        <v>9.9999999999909103E-3</v>
      </c>
      <c r="I85">
        <v>204.88</v>
      </c>
      <c r="J85" s="8">
        <v>0</v>
      </c>
      <c r="K85" s="12">
        <f t="shared" ref="K85" si="111">F85*$C$5</f>
        <v>9.0799999999917377E-2</v>
      </c>
      <c r="L85" s="8">
        <f t="shared" ref="L85" si="112">H85*$C$2</f>
        <v>5.2699999999952091E-2</v>
      </c>
      <c r="M85" s="8">
        <f>J85*$C$3</f>
        <v>0</v>
      </c>
      <c r="N85" s="17">
        <f t="shared" ref="N85" si="113">L85+M85</f>
        <v>5.2699999999952091E-2</v>
      </c>
    </row>
    <row r="86" spans="1:14" x14ac:dyDescent="0.25">
      <c r="A86" s="1">
        <v>42363</v>
      </c>
      <c r="B86">
        <v>1401965</v>
      </c>
      <c r="C86" t="s">
        <v>121</v>
      </c>
      <c r="D86" t="s">
        <v>203</v>
      </c>
      <c r="E86">
        <v>2572.7530000000002</v>
      </c>
      <c r="F86" s="4"/>
      <c r="G86">
        <v>801.01400000000001</v>
      </c>
      <c r="H86" s="8"/>
      <c r="I86">
        <v>113.31100000000001</v>
      </c>
      <c r="J86" s="8"/>
      <c r="K86" s="4"/>
      <c r="L86" s="8"/>
      <c r="M86" s="8"/>
      <c r="N86" s="17"/>
    </row>
    <row r="87" spans="1:14" x14ac:dyDescent="0.25">
      <c r="A87" s="1">
        <v>42394</v>
      </c>
      <c r="B87">
        <v>1401965</v>
      </c>
      <c r="C87" t="s">
        <v>121</v>
      </c>
      <c r="D87" t="s">
        <v>203</v>
      </c>
      <c r="E87">
        <v>2572.7530000000002</v>
      </c>
      <c r="F87" s="4">
        <v>0</v>
      </c>
      <c r="G87">
        <v>801.01400000000001</v>
      </c>
      <c r="H87" s="8">
        <v>0</v>
      </c>
      <c r="I87">
        <v>113.31100000000001</v>
      </c>
      <c r="J87" s="8">
        <v>0</v>
      </c>
      <c r="K87" s="12">
        <f t="shared" ref="K87" si="114">F87*$C$5</f>
        <v>0</v>
      </c>
      <c r="L87" s="8">
        <f t="shared" ref="L87" si="115">H87*$C$2</f>
        <v>0</v>
      </c>
      <c r="M87" s="8">
        <f>J87*$C$3</f>
        <v>0</v>
      </c>
      <c r="N87" s="17">
        <f t="shared" ref="N87" si="116">L87+M87</f>
        <v>0</v>
      </c>
    </row>
    <row r="88" spans="1:14" x14ac:dyDescent="0.25">
      <c r="A88" s="1">
        <v>42363</v>
      </c>
      <c r="B88">
        <v>2330369</v>
      </c>
      <c r="C88" t="s">
        <v>125</v>
      </c>
      <c r="D88" t="s">
        <v>126</v>
      </c>
      <c r="E88">
        <v>2126.23</v>
      </c>
      <c r="F88" s="4"/>
      <c r="G88">
        <v>1742.45</v>
      </c>
      <c r="H88" s="8"/>
      <c r="I88">
        <v>383.77</v>
      </c>
      <c r="J88" s="8"/>
      <c r="K88" s="4"/>
      <c r="L88" s="8"/>
      <c r="M88" s="8"/>
      <c r="N88" s="17"/>
    </row>
    <row r="89" spans="1:14" x14ac:dyDescent="0.25">
      <c r="A89" s="1">
        <v>42394</v>
      </c>
      <c r="B89">
        <v>2330369</v>
      </c>
      <c r="C89" t="s">
        <v>125</v>
      </c>
      <c r="D89" t="s">
        <v>126</v>
      </c>
      <c r="E89">
        <v>2126.23</v>
      </c>
      <c r="F89" s="4">
        <v>0</v>
      </c>
      <c r="G89">
        <v>1742.45</v>
      </c>
      <c r="H89" s="8">
        <v>0</v>
      </c>
      <c r="I89">
        <v>383.77</v>
      </c>
      <c r="J89" s="8">
        <v>0</v>
      </c>
      <c r="K89" s="12">
        <f t="shared" ref="K89" si="117">F89*$C$5</f>
        <v>0</v>
      </c>
      <c r="L89" s="8">
        <f t="shared" ref="L89" si="118">H89*$C$2</f>
        <v>0</v>
      </c>
      <c r="M89" s="8">
        <f>J89*$C$3</f>
        <v>0</v>
      </c>
      <c r="N89" s="17">
        <f t="shared" ref="N89" si="119">L89+M89</f>
        <v>0</v>
      </c>
    </row>
    <row r="90" spans="1:14" x14ac:dyDescent="0.25">
      <c r="A90" s="1">
        <v>42363</v>
      </c>
      <c r="B90">
        <v>2583999</v>
      </c>
      <c r="C90" t="s">
        <v>150</v>
      </c>
      <c r="D90" t="s">
        <v>204</v>
      </c>
      <c r="E90">
        <v>709.3</v>
      </c>
      <c r="F90" s="4"/>
      <c r="G90">
        <v>472.51</v>
      </c>
      <c r="H90" s="8"/>
      <c r="I90">
        <v>236.78</v>
      </c>
      <c r="J90" s="8"/>
      <c r="K90" s="4"/>
      <c r="L90" s="8"/>
      <c r="M90" s="8"/>
      <c r="N90" s="17"/>
    </row>
    <row r="91" spans="1:14" x14ac:dyDescent="0.25">
      <c r="A91" s="1">
        <v>42394</v>
      </c>
      <c r="B91">
        <v>2583999</v>
      </c>
      <c r="C91" t="s">
        <v>150</v>
      </c>
      <c r="D91" t="s">
        <v>204</v>
      </c>
      <c r="E91">
        <v>709.3</v>
      </c>
      <c r="F91" s="4">
        <v>0</v>
      </c>
      <c r="G91">
        <v>472.51</v>
      </c>
      <c r="H91" s="8">
        <v>0</v>
      </c>
      <c r="I91">
        <v>236.78</v>
      </c>
      <c r="J91" s="8">
        <v>0</v>
      </c>
      <c r="K91" s="12">
        <f t="shared" ref="K91" si="120">F91*$C$5</f>
        <v>0</v>
      </c>
      <c r="L91" s="8">
        <f t="shared" ref="L91" si="121">H91*$C$2</f>
        <v>0</v>
      </c>
      <c r="M91" s="8">
        <f>J91*$C$3</f>
        <v>0</v>
      </c>
      <c r="N91" s="17">
        <f t="shared" ref="N91" si="122">L91+M91</f>
        <v>0</v>
      </c>
    </row>
    <row r="92" spans="1:14" x14ac:dyDescent="0.25">
      <c r="A92" s="1">
        <v>42363</v>
      </c>
      <c r="B92">
        <v>2344215</v>
      </c>
      <c r="C92" t="s">
        <v>119</v>
      </c>
      <c r="D92" t="s">
        <v>120</v>
      </c>
      <c r="E92">
        <v>1605.88</v>
      </c>
      <c r="F92" s="4"/>
      <c r="G92">
        <v>1408.72</v>
      </c>
      <c r="H92" s="8"/>
      <c r="I92">
        <v>197.15</v>
      </c>
      <c r="J92" s="8"/>
      <c r="K92" s="4"/>
      <c r="L92" s="8"/>
      <c r="M92" s="8"/>
      <c r="N92" s="17"/>
    </row>
    <row r="93" spans="1:14" x14ac:dyDescent="0.25">
      <c r="A93" s="1">
        <v>42394</v>
      </c>
      <c r="B93">
        <v>2344215</v>
      </c>
      <c r="C93" t="s">
        <v>119</v>
      </c>
      <c r="D93" t="s">
        <v>120</v>
      </c>
      <c r="E93">
        <v>1605.88</v>
      </c>
      <c r="F93" s="4">
        <v>0</v>
      </c>
      <c r="G93">
        <v>1408.72</v>
      </c>
      <c r="H93" s="8">
        <v>0</v>
      </c>
      <c r="I93">
        <v>197.15</v>
      </c>
      <c r="J93" s="8">
        <v>0</v>
      </c>
      <c r="K93" s="12">
        <f t="shared" ref="K93" si="123">F93*$C$5</f>
        <v>0</v>
      </c>
      <c r="L93" s="8">
        <f t="shared" ref="L93" si="124">H93*$C$2</f>
        <v>0</v>
      </c>
      <c r="M93" s="8">
        <f>J93*$C$3</f>
        <v>0</v>
      </c>
      <c r="N93" s="17">
        <f t="shared" ref="N93" si="125">L93+M93</f>
        <v>0</v>
      </c>
    </row>
    <row r="94" spans="1:14" x14ac:dyDescent="0.25">
      <c r="A94" s="1">
        <v>42363</v>
      </c>
      <c r="B94">
        <v>1960950</v>
      </c>
      <c r="C94" t="s">
        <v>58</v>
      </c>
      <c r="D94" t="s">
        <v>205</v>
      </c>
      <c r="E94">
        <v>764.41</v>
      </c>
      <c r="F94" s="4"/>
      <c r="G94">
        <v>640.38</v>
      </c>
      <c r="H94" s="8"/>
      <c r="I94">
        <v>124.03</v>
      </c>
      <c r="J94" s="8"/>
      <c r="K94" s="4"/>
      <c r="L94" s="8"/>
      <c r="M94" s="8"/>
      <c r="N94" s="17"/>
    </row>
    <row r="95" spans="1:14" x14ac:dyDescent="0.25">
      <c r="A95" s="1">
        <v>42394</v>
      </c>
      <c r="B95">
        <v>1960950</v>
      </c>
      <c r="C95" t="s">
        <v>58</v>
      </c>
      <c r="D95" t="s">
        <v>205</v>
      </c>
      <c r="E95">
        <v>764.41</v>
      </c>
      <c r="F95" s="4">
        <v>0</v>
      </c>
      <c r="G95">
        <v>640.38</v>
      </c>
      <c r="H95" s="8">
        <v>0</v>
      </c>
      <c r="I95">
        <v>124.03</v>
      </c>
      <c r="J95" s="8">
        <v>0</v>
      </c>
      <c r="K95" s="12">
        <f t="shared" ref="K95" si="126">F95*$C$5</f>
        <v>0</v>
      </c>
      <c r="L95" s="8">
        <f t="shared" ref="L95" si="127">H95*$C$2</f>
        <v>0</v>
      </c>
      <c r="M95" s="8">
        <f>J95*$C$3</f>
        <v>0</v>
      </c>
      <c r="N95" s="17">
        <f t="shared" ref="N95" si="128">L95+M95</f>
        <v>0</v>
      </c>
    </row>
    <row r="96" spans="1:14" x14ac:dyDescent="0.25">
      <c r="A96" s="1">
        <v>42363</v>
      </c>
      <c r="B96">
        <v>2822663</v>
      </c>
      <c r="C96" t="s">
        <v>148</v>
      </c>
      <c r="D96" t="s">
        <v>206</v>
      </c>
      <c r="E96">
        <v>9.39</v>
      </c>
      <c r="F96" s="4"/>
      <c r="G96">
        <v>8.17</v>
      </c>
      <c r="H96" s="8"/>
      <c r="I96">
        <v>1.21</v>
      </c>
      <c r="J96" s="8"/>
      <c r="K96" s="4"/>
      <c r="L96" s="8"/>
      <c r="M96" s="8"/>
      <c r="N96" s="17"/>
    </row>
    <row r="97" spans="1:14" x14ac:dyDescent="0.25">
      <c r="A97" s="1">
        <v>42394</v>
      </c>
      <c r="B97">
        <v>2822663</v>
      </c>
      <c r="C97" t="s">
        <v>148</v>
      </c>
      <c r="D97" t="s">
        <v>206</v>
      </c>
      <c r="E97">
        <v>9.39</v>
      </c>
      <c r="F97" s="4">
        <v>0</v>
      </c>
      <c r="G97">
        <v>8.17</v>
      </c>
      <c r="H97" s="8">
        <v>0</v>
      </c>
      <c r="I97">
        <v>1.21</v>
      </c>
      <c r="J97" s="8">
        <v>0</v>
      </c>
      <c r="K97" s="12">
        <f t="shared" ref="K97" si="129">F97*$C$5</f>
        <v>0</v>
      </c>
      <c r="L97" s="8">
        <f t="shared" ref="L97" si="130">H97*$C$2</f>
        <v>0</v>
      </c>
      <c r="M97" s="8">
        <f>J97*$C$3</f>
        <v>0</v>
      </c>
      <c r="N97" s="17">
        <f t="shared" ref="N97" si="131">L97+M97</f>
        <v>0</v>
      </c>
    </row>
    <row r="98" spans="1:14" x14ac:dyDescent="0.25">
      <c r="A98" s="1">
        <v>42363</v>
      </c>
      <c r="B98">
        <v>2050444</v>
      </c>
      <c r="C98" t="s">
        <v>44</v>
      </c>
      <c r="D98" t="s">
        <v>207</v>
      </c>
      <c r="E98">
        <v>2200.39</v>
      </c>
      <c r="F98" s="4"/>
      <c r="G98">
        <v>1988.78</v>
      </c>
      <c r="H98" s="8"/>
      <c r="I98">
        <v>211.6</v>
      </c>
      <c r="J98" s="8"/>
      <c r="K98" s="4"/>
      <c r="L98" s="8"/>
      <c r="M98" s="8"/>
      <c r="N98" s="17"/>
    </row>
    <row r="99" spans="1:14" x14ac:dyDescent="0.25">
      <c r="A99" s="1">
        <v>42394</v>
      </c>
      <c r="B99">
        <v>2050444</v>
      </c>
      <c r="C99" t="s">
        <v>44</v>
      </c>
      <c r="D99" t="s">
        <v>207</v>
      </c>
      <c r="E99">
        <v>2200.39</v>
      </c>
      <c r="F99" s="4">
        <v>0</v>
      </c>
      <c r="G99">
        <v>1988.78</v>
      </c>
      <c r="H99" s="8">
        <v>0</v>
      </c>
      <c r="I99">
        <v>211.6</v>
      </c>
      <c r="J99" s="8">
        <v>0</v>
      </c>
      <c r="K99" s="12">
        <f t="shared" ref="K99" si="132">F99*$C$5</f>
        <v>0</v>
      </c>
      <c r="L99" s="8">
        <f t="shared" ref="L99" si="133">H99*$C$2</f>
        <v>0</v>
      </c>
      <c r="M99" s="8">
        <f>J99*$C$3</f>
        <v>0</v>
      </c>
      <c r="N99" s="17">
        <f t="shared" ref="N99" si="134">L99+M99</f>
        <v>0</v>
      </c>
    </row>
    <row r="100" spans="1:14" x14ac:dyDescent="0.25">
      <c r="A100" s="1">
        <v>42363</v>
      </c>
      <c r="B100">
        <v>2159452</v>
      </c>
      <c r="C100" t="s">
        <v>75</v>
      </c>
      <c r="D100" t="s">
        <v>208</v>
      </c>
      <c r="E100">
        <v>1881.95</v>
      </c>
      <c r="F100" s="4"/>
      <c r="G100">
        <v>1353.16</v>
      </c>
      <c r="H100" s="8"/>
      <c r="I100">
        <v>528.78</v>
      </c>
      <c r="J100" s="8"/>
      <c r="K100" s="4"/>
      <c r="L100" s="8"/>
      <c r="M100" s="8"/>
      <c r="N100" s="17"/>
    </row>
    <row r="101" spans="1:14" x14ac:dyDescent="0.25">
      <c r="A101" s="1">
        <v>42394</v>
      </c>
      <c r="B101">
        <v>2159452</v>
      </c>
      <c r="C101" t="s">
        <v>75</v>
      </c>
      <c r="D101" t="s">
        <v>208</v>
      </c>
      <c r="E101">
        <v>1891.78</v>
      </c>
      <c r="F101" s="4">
        <v>9.8299999999999308</v>
      </c>
      <c r="G101">
        <v>1357.83</v>
      </c>
      <c r="H101" s="8">
        <v>4.6699999999998498</v>
      </c>
      <c r="I101">
        <v>533.94000000000005</v>
      </c>
      <c r="J101" s="8">
        <v>5.1600000000000801</v>
      </c>
      <c r="K101" s="12">
        <f t="shared" ref="K101" si="135">F101*$C$5</f>
        <v>44.628199999999687</v>
      </c>
      <c r="L101" s="8">
        <f t="shared" ref="L101:L163" si="136">H101*$C$2</f>
        <v>24.610899999999205</v>
      </c>
      <c r="M101" s="8">
        <f>J101*$C$3</f>
        <v>9.2364000000001436</v>
      </c>
      <c r="N101" s="17">
        <f t="shared" ref="N101" si="137">L101+M101</f>
        <v>33.84729999999935</v>
      </c>
    </row>
    <row r="102" spans="1:14" x14ac:dyDescent="0.25">
      <c r="A102" s="1">
        <v>42363</v>
      </c>
      <c r="B102">
        <v>2047092</v>
      </c>
      <c r="C102" t="s">
        <v>49</v>
      </c>
      <c r="D102" t="s">
        <v>209</v>
      </c>
      <c r="E102">
        <v>395.74</v>
      </c>
      <c r="F102" s="4"/>
      <c r="G102">
        <v>291.27</v>
      </c>
      <c r="H102" s="8"/>
      <c r="I102">
        <v>104.46</v>
      </c>
      <c r="J102" s="8"/>
      <c r="K102" s="4"/>
      <c r="L102" s="8"/>
      <c r="M102" s="8"/>
      <c r="N102" s="17"/>
    </row>
    <row r="103" spans="1:14" x14ac:dyDescent="0.25">
      <c r="A103" s="1">
        <v>42394</v>
      </c>
      <c r="B103">
        <v>2047092</v>
      </c>
      <c r="C103" t="s">
        <v>49</v>
      </c>
      <c r="D103" t="s">
        <v>209</v>
      </c>
      <c r="E103">
        <v>395.74</v>
      </c>
      <c r="F103" s="4">
        <v>0</v>
      </c>
      <c r="G103">
        <v>291.27</v>
      </c>
      <c r="H103" s="8">
        <v>0</v>
      </c>
      <c r="I103">
        <v>104.46</v>
      </c>
      <c r="J103" s="8">
        <v>0</v>
      </c>
      <c r="K103" s="12">
        <f t="shared" ref="K103" si="138">F103*$C$5</f>
        <v>0</v>
      </c>
      <c r="L103" s="8">
        <f t="shared" si="136"/>
        <v>0</v>
      </c>
      <c r="M103" s="8">
        <f t="shared" ref="M103" si="139">J103*$C$3</f>
        <v>0</v>
      </c>
      <c r="N103" s="17">
        <f t="shared" ref="N103" si="140">L103+M103</f>
        <v>0</v>
      </c>
    </row>
    <row r="104" spans="1:14" x14ac:dyDescent="0.25">
      <c r="A104" s="1">
        <v>42363</v>
      </c>
      <c r="B104">
        <v>5080125</v>
      </c>
      <c r="C104" t="s">
        <v>82</v>
      </c>
      <c r="D104" t="s">
        <v>210</v>
      </c>
      <c r="E104">
        <v>1415.28</v>
      </c>
      <c r="F104" s="4"/>
      <c r="G104">
        <v>717.68</v>
      </c>
      <c r="H104" s="8"/>
      <c r="I104">
        <v>697.59</v>
      </c>
      <c r="J104" s="8"/>
      <c r="K104" s="4"/>
      <c r="L104" s="8"/>
      <c r="M104" s="8"/>
      <c r="N104" s="17"/>
    </row>
    <row r="105" spans="1:14" x14ac:dyDescent="0.25">
      <c r="A105" s="1">
        <v>42394</v>
      </c>
      <c r="B105">
        <v>5080125</v>
      </c>
      <c r="C105" t="s">
        <v>82</v>
      </c>
      <c r="D105" t="s">
        <v>210</v>
      </c>
      <c r="E105">
        <v>1415.29</v>
      </c>
      <c r="F105" s="4">
        <v>9.9999999999909103E-3</v>
      </c>
      <c r="G105">
        <v>717.68</v>
      </c>
      <c r="H105" s="8">
        <v>0</v>
      </c>
      <c r="I105">
        <v>697.6</v>
      </c>
      <c r="J105" s="8">
        <v>9.9999999999909103E-3</v>
      </c>
      <c r="K105" s="12">
        <f t="shared" ref="K105" si="141">F105*$C$5</f>
        <v>4.539999999995873E-2</v>
      </c>
      <c r="L105" s="8">
        <f t="shared" si="136"/>
        <v>0</v>
      </c>
      <c r="M105" s="8">
        <f t="shared" ref="M105" si="142">J105*$C$3</f>
        <v>1.7899999999983731E-2</v>
      </c>
      <c r="N105" s="17">
        <f t="shared" ref="N105" si="143">L105+M105</f>
        <v>1.7899999999983731E-2</v>
      </c>
    </row>
    <row r="106" spans="1:14" x14ac:dyDescent="0.25">
      <c r="A106" s="1">
        <v>42363</v>
      </c>
      <c r="B106">
        <v>2330385</v>
      </c>
      <c r="C106" t="s">
        <v>103</v>
      </c>
      <c r="D106" t="s">
        <v>307</v>
      </c>
      <c r="E106">
        <v>700.19</v>
      </c>
      <c r="F106" s="4"/>
      <c r="G106">
        <v>522.96</v>
      </c>
      <c r="H106" s="8"/>
      <c r="I106">
        <v>177.22</v>
      </c>
      <c r="J106" s="8"/>
      <c r="K106" s="4"/>
      <c r="L106" s="8"/>
      <c r="M106" s="8"/>
      <c r="N106" s="17"/>
    </row>
    <row r="107" spans="1:14" x14ac:dyDescent="0.25">
      <c r="A107" s="1">
        <v>42394</v>
      </c>
      <c r="B107">
        <v>2330385</v>
      </c>
      <c r="C107" t="s">
        <v>103</v>
      </c>
      <c r="D107" t="s">
        <v>307</v>
      </c>
      <c r="E107">
        <v>714.95</v>
      </c>
      <c r="F107" s="4">
        <v>14.76</v>
      </c>
      <c r="G107">
        <v>533.72</v>
      </c>
      <c r="H107" s="8">
        <v>10.76</v>
      </c>
      <c r="I107">
        <v>181.22</v>
      </c>
      <c r="J107" s="8">
        <v>4</v>
      </c>
      <c r="K107" s="12">
        <f t="shared" ref="K107" si="144">F107*$C$5</f>
        <v>67.010400000000004</v>
      </c>
      <c r="L107" s="8">
        <f t="shared" si="136"/>
        <v>56.705199999999998</v>
      </c>
      <c r="M107" s="8">
        <f t="shared" ref="M107" si="145">J107*$C$3</f>
        <v>7.16</v>
      </c>
      <c r="N107" s="17">
        <f t="shared" ref="N107" si="146">L107+M107</f>
        <v>63.865200000000002</v>
      </c>
    </row>
    <row r="108" spans="1:14" x14ac:dyDescent="0.25">
      <c r="A108" s="1">
        <v>42363</v>
      </c>
      <c r="B108">
        <v>2586093</v>
      </c>
      <c r="C108" t="s">
        <v>135</v>
      </c>
      <c r="D108" t="s">
        <v>211</v>
      </c>
      <c r="E108">
        <v>961.83</v>
      </c>
      <c r="F108" s="4"/>
      <c r="G108">
        <v>678.54</v>
      </c>
      <c r="H108" s="8"/>
      <c r="I108">
        <v>283.27999999999997</v>
      </c>
      <c r="J108" s="8"/>
      <c r="K108" s="4"/>
      <c r="L108" s="8"/>
      <c r="M108" s="8"/>
      <c r="N108" s="17"/>
    </row>
    <row r="109" spans="1:14" x14ac:dyDescent="0.25">
      <c r="A109" s="1">
        <v>42394</v>
      </c>
      <c r="B109">
        <v>2586093</v>
      </c>
      <c r="C109" t="s">
        <v>135</v>
      </c>
      <c r="D109" t="s">
        <v>211</v>
      </c>
      <c r="E109">
        <v>962.22</v>
      </c>
      <c r="F109" s="4">
        <v>0.38999999999998602</v>
      </c>
      <c r="G109">
        <v>678.82</v>
      </c>
      <c r="H109" s="8">
        <v>0.28000000000008601</v>
      </c>
      <c r="I109">
        <v>283.39</v>
      </c>
      <c r="J109" s="8">
        <v>0.10999999999995699</v>
      </c>
      <c r="K109" s="12">
        <f t="shared" ref="K109" si="147">F109*$C$5</f>
        <v>1.7705999999999367</v>
      </c>
      <c r="L109" s="8">
        <f t="shared" si="136"/>
        <v>1.4756000000004532</v>
      </c>
      <c r="M109" s="8">
        <f t="shared" ref="M109" si="148">J109*$C$3</f>
        <v>0.19689999999992303</v>
      </c>
      <c r="N109" s="17">
        <f t="shared" ref="N109" si="149">L109+M109</f>
        <v>1.6725000000003762</v>
      </c>
    </row>
    <row r="110" spans="1:14" x14ac:dyDescent="0.25">
      <c r="A110" s="1">
        <v>42363</v>
      </c>
      <c r="B110">
        <v>2148943</v>
      </c>
      <c r="C110" t="s">
        <v>54</v>
      </c>
      <c r="D110" t="s">
        <v>212</v>
      </c>
      <c r="E110">
        <v>787.11</v>
      </c>
      <c r="F110" s="4"/>
      <c r="G110">
        <v>476.18</v>
      </c>
      <c r="H110" s="8"/>
      <c r="I110">
        <v>310.92</v>
      </c>
      <c r="J110" s="8"/>
      <c r="K110" s="4"/>
      <c r="L110" s="8"/>
      <c r="M110" s="8"/>
      <c r="N110" s="17"/>
    </row>
    <row r="111" spans="1:14" x14ac:dyDescent="0.25">
      <c r="A111" s="1">
        <v>42394</v>
      </c>
      <c r="B111">
        <v>2148943</v>
      </c>
      <c r="C111" t="s">
        <v>54</v>
      </c>
      <c r="D111" t="s">
        <v>212</v>
      </c>
      <c r="E111">
        <v>787.11</v>
      </c>
      <c r="F111" s="4">
        <v>0</v>
      </c>
      <c r="G111">
        <v>476.19</v>
      </c>
      <c r="H111" s="8">
        <v>9.9999999999909103E-3</v>
      </c>
      <c r="I111">
        <v>310.92</v>
      </c>
      <c r="J111" s="8">
        <v>0</v>
      </c>
      <c r="K111" s="12">
        <f t="shared" ref="K111" si="150">F111*$C$5</f>
        <v>0</v>
      </c>
      <c r="L111" s="8">
        <f t="shared" si="136"/>
        <v>5.2699999999952091E-2</v>
      </c>
      <c r="M111" s="8">
        <f t="shared" ref="M111:M167" si="151">J111*$C$3</f>
        <v>0</v>
      </c>
      <c r="N111" s="17">
        <f t="shared" ref="N111" si="152">L111+M111</f>
        <v>5.2699999999952091E-2</v>
      </c>
    </row>
    <row r="112" spans="1:14" x14ac:dyDescent="0.25">
      <c r="A112" s="1">
        <v>42363</v>
      </c>
      <c r="B112">
        <v>2047071</v>
      </c>
      <c r="C112" t="s">
        <v>9</v>
      </c>
      <c r="D112" t="s">
        <v>213</v>
      </c>
      <c r="E112">
        <v>5247.9</v>
      </c>
      <c r="F112" s="4"/>
      <c r="G112">
        <v>3477.5</v>
      </c>
      <c r="H112" s="8"/>
      <c r="I112">
        <v>1770.4</v>
      </c>
      <c r="J112" s="8"/>
      <c r="K112" s="4"/>
      <c r="L112" s="8"/>
      <c r="M112" s="8"/>
      <c r="N112" s="17"/>
    </row>
    <row r="113" spans="1:14" x14ac:dyDescent="0.25">
      <c r="A113" s="1">
        <v>42394</v>
      </c>
      <c r="B113">
        <v>2047071</v>
      </c>
      <c r="C113" t="s">
        <v>9</v>
      </c>
      <c r="D113" t="s">
        <v>213</v>
      </c>
      <c r="E113">
        <v>5247.92</v>
      </c>
      <c r="F113" s="4">
        <v>1.9999999999527101E-2</v>
      </c>
      <c r="G113">
        <v>3477.51</v>
      </c>
      <c r="H113" s="8">
        <v>1.00000000002183E-2</v>
      </c>
      <c r="I113">
        <v>1770.4</v>
      </c>
      <c r="J113" s="8">
        <v>0</v>
      </c>
      <c r="K113" s="12">
        <f t="shared" ref="K113" si="153">F113*$C$5</f>
        <v>9.0799999997853043E-2</v>
      </c>
      <c r="L113" s="8">
        <f t="shared" si="136"/>
        <v>5.2700000001150438E-2</v>
      </c>
      <c r="M113" s="8">
        <f t="shared" ref="M113:M169" si="154">J113*$C$3</f>
        <v>0</v>
      </c>
      <c r="N113" s="17">
        <f t="shared" ref="N113" si="155">L113+M113</f>
        <v>5.2700000001150438E-2</v>
      </c>
    </row>
    <row r="114" spans="1:14" x14ac:dyDescent="0.25">
      <c r="A114" s="1">
        <v>42363</v>
      </c>
      <c r="B114">
        <v>2137694</v>
      </c>
      <c r="C114" t="s">
        <v>33</v>
      </c>
      <c r="D114" t="s">
        <v>214</v>
      </c>
      <c r="E114">
        <v>3236.85</v>
      </c>
      <c r="F114" s="4"/>
      <c r="G114">
        <v>2488.7800000000002</v>
      </c>
      <c r="H114" s="8"/>
      <c r="I114">
        <v>748.06</v>
      </c>
      <c r="J114" s="8"/>
      <c r="K114" s="4"/>
      <c r="L114" s="8"/>
      <c r="M114" s="8"/>
      <c r="N114" s="17"/>
    </row>
    <row r="115" spans="1:14" x14ac:dyDescent="0.25">
      <c r="A115" s="1">
        <v>42394</v>
      </c>
      <c r="B115">
        <v>2137694</v>
      </c>
      <c r="C115" t="s">
        <v>33</v>
      </c>
      <c r="D115" t="s">
        <v>214</v>
      </c>
      <c r="E115">
        <v>3237.45</v>
      </c>
      <c r="F115" s="4">
        <v>0.60000000000036402</v>
      </c>
      <c r="G115">
        <v>2489.38</v>
      </c>
      <c r="H115" s="8">
        <v>0.59999999999990905</v>
      </c>
      <c r="I115">
        <v>748.06</v>
      </c>
      <c r="J115" s="8">
        <v>0</v>
      </c>
      <c r="K115" s="12">
        <f t="shared" ref="K115" si="156">F115*$C$5</f>
        <v>2.7240000000016527</v>
      </c>
      <c r="L115" s="8">
        <f t="shared" si="136"/>
        <v>3.1619999999995203</v>
      </c>
      <c r="M115" s="8">
        <f t="shared" ref="M115:M171" si="157">J115*$C$3</f>
        <v>0</v>
      </c>
      <c r="N115" s="17">
        <f t="shared" ref="N115" si="158">L115+M115</f>
        <v>3.1619999999995203</v>
      </c>
    </row>
    <row r="116" spans="1:14" x14ac:dyDescent="0.25">
      <c r="A116" s="1">
        <v>42363</v>
      </c>
      <c r="B116">
        <v>2047068</v>
      </c>
      <c r="C116" t="s">
        <v>32</v>
      </c>
      <c r="D116" t="s">
        <v>215</v>
      </c>
      <c r="E116">
        <v>3210.98</v>
      </c>
      <c r="F116" s="4"/>
      <c r="G116">
        <v>2135.2600000000002</v>
      </c>
      <c r="H116" s="8"/>
      <c r="I116">
        <v>1075.71</v>
      </c>
      <c r="J116" s="8"/>
      <c r="K116" s="4"/>
      <c r="L116" s="8"/>
      <c r="M116" s="8"/>
      <c r="N116" s="17"/>
    </row>
    <row r="117" spans="1:14" x14ac:dyDescent="0.25">
      <c r="A117" s="1">
        <v>42394</v>
      </c>
      <c r="B117">
        <v>2047068</v>
      </c>
      <c r="C117" t="s">
        <v>32</v>
      </c>
      <c r="D117" t="s">
        <v>215</v>
      </c>
      <c r="E117">
        <v>3264.07</v>
      </c>
      <c r="F117" s="4">
        <v>53.090000000000103</v>
      </c>
      <c r="G117">
        <v>2171.41</v>
      </c>
      <c r="H117" s="8">
        <v>36.149999999999601</v>
      </c>
      <c r="I117">
        <v>1092.6500000000001</v>
      </c>
      <c r="J117" s="8">
        <v>16.940000000000101</v>
      </c>
      <c r="K117" s="12">
        <f t="shared" ref="K117" si="159">F117*$C$5</f>
        <v>241.02860000000047</v>
      </c>
      <c r="L117" s="8">
        <f t="shared" si="136"/>
        <v>190.51049999999788</v>
      </c>
      <c r="M117" s="8">
        <f t="shared" ref="M117" si="160">J117*$C$3</f>
        <v>30.322600000000183</v>
      </c>
      <c r="N117" s="17">
        <f t="shared" ref="N117" si="161">L117+M117</f>
        <v>220.83309999999807</v>
      </c>
    </row>
    <row r="118" spans="1:14" x14ac:dyDescent="0.25">
      <c r="A118" s="1">
        <v>42363</v>
      </c>
      <c r="B118">
        <v>2049471</v>
      </c>
      <c r="C118" t="s">
        <v>25</v>
      </c>
      <c r="D118" t="s">
        <v>216</v>
      </c>
      <c r="E118">
        <v>4350.7</v>
      </c>
      <c r="F118" s="4"/>
      <c r="G118">
        <v>3321.76</v>
      </c>
      <c r="H118" s="8"/>
      <c r="I118">
        <v>1028.93</v>
      </c>
      <c r="J118" s="8"/>
      <c r="K118" s="4"/>
      <c r="L118" s="8"/>
      <c r="M118" s="8"/>
      <c r="N118" s="17"/>
    </row>
    <row r="119" spans="1:14" x14ac:dyDescent="0.25">
      <c r="A119" s="1">
        <v>42394</v>
      </c>
      <c r="B119">
        <v>2049471</v>
      </c>
      <c r="C119" t="s">
        <v>25</v>
      </c>
      <c r="D119" t="s">
        <v>216</v>
      </c>
      <c r="E119">
        <v>4350.71</v>
      </c>
      <c r="F119" s="4">
        <v>1.00000000002183E-2</v>
      </c>
      <c r="G119">
        <v>3321.77</v>
      </c>
      <c r="H119" s="8">
        <v>9.9999999997635296E-3</v>
      </c>
      <c r="I119">
        <v>1028.93</v>
      </c>
      <c r="J119" s="8">
        <v>0</v>
      </c>
      <c r="K119" s="12">
        <f t="shared" ref="K119" si="162">F119*$C$5</f>
        <v>4.5400000000991078E-2</v>
      </c>
      <c r="L119" s="8">
        <f t="shared" si="136"/>
        <v>5.2699999998753799E-2</v>
      </c>
      <c r="M119" s="8">
        <f t="shared" si="151"/>
        <v>0</v>
      </c>
      <c r="N119" s="17">
        <f t="shared" ref="N119" si="163">L119+M119</f>
        <v>5.2699999998753799E-2</v>
      </c>
    </row>
    <row r="120" spans="1:14" x14ac:dyDescent="0.25">
      <c r="A120" s="1">
        <v>42363</v>
      </c>
      <c r="B120">
        <v>2169909</v>
      </c>
      <c r="C120" t="s">
        <v>78</v>
      </c>
      <c r="D120" t="s">
        <v>217</v>
      </c>
      <c r="E120">
        <v>2669.84</v>
      </c>
      <c r="F120" s="4"/>
      <c r="G120">
        <v>2187.08</v>
      </c>
      <c r="H120" s="8"/>
      <c r="I120">
        <v>482.76</v>
      </c>
      <c r="J120" s="8"/>
      <c r="K120" s="4"/>
      <c r="L120" s="8"/>
      <c r="M120" s="8"/>
      <c r="N120" s="17"/>
    </row>
    <row r="121" spans="1:14" x14ac:dyDescent="0.25">
      <c r="A121" s="1">
        <v>42394</v>
      </c>
      <c r="B121">
        <v>2169909</v>
      </c>
      <c r="C121" t="s">
        <v>78</v>
      </c>
      <c r="D121" t="s">
        <v>217</v>
      </c>
      <c r="E121">
        <v>2669.84</v>
      </c>
      <c r="F121" s="4">
        <v>0</v>
      </c>
      <c r="G121">
        <v>2187.08</v>
      </c>
      <c r="H121" s="8">
        <v>0</v>
      </c>
      <c r="I121">
        <v>482.76</v>
      </c>
      <c r="J121" s="8">
        <v>0</v>
      </c>
      <c r="K121" s="12">
        <f t="shared" ref="K121" si="164">F121*$C$5</f>
        <v>0</v>
      </c>
      <c r="L121" s="8">
        <f t="shared" si="136"/>
        <v>0</v>
      </c>
      <c r="M121" s="8">
        <f t="shared" si="154"/>
        <v>0</v>
      </c>
      <c r="N121" s="17">
        <f t="shared" ref="N121" si="165">L121+M121</f>
        <v>0</v>
      </c>
    </row>
    <row r="122" spans="1:14" x14ac:dyDescent="0.25">
      <c r="A122" s="1">
        <v>42363</v>
      </c>
      <c r="B122">
        <v>2137941</v>
      </c>
      <c r="C122" t="s">
        <v>24</v>
      </c>
      <c r="D122" t="s">
        <v>218</v>
      </c>
      <c r="E122">
        <v>41752.53</v>
      </c>
      <c r="F122" s="4"/>
      <c r="G122">
        <v>28972.49</v>
      </c>
      <c r="H122" s="8"/>
      <c r="I122">
        <v>12780.03</v>
      </c>
      <c r="J122" s="8"/>
      <c r="K122" s="4"/>
      <c r="L122" s="8"/>
      <c r="M122" s="8"/>
      <c r="N122" s="17"/>
    </row>
    <row r="123" spans="1:14" x14ac:dyDescent="0.25">
      <c r="A123" s="1">
        <v>42394</v>
      </c>
      <c r="B123">
        <v>2137941</v>
      </c>
      <c r="C123" t="s">
        <v>24</v>
      </c>
      <c r="D123" t="s">
        <v>218</v>
      </c>
      <c r="E123">
        <v>41820.65</v>
      </c>
      <c r="F123" s="4">
        <v>68.120000000002605</v>
      </c>
      <c r="G123">
        <v>29017.360000000001</v>
      </c>
      <c r="H123" s="8">
        <v>44.869999999999003</v>
      </c>
      <c r="I123">
        <v>12803.29</v>
      </c>
      <c r="J123" s="8">
        <v>23.260000000000201</v>
      </c>
      <c r="K123" s="12">
        <f t="shared" ref="K123" si="166">F123*$C$5</f>
        <v>309.2648000000118</v>
      </c>
      <c r="L123" s="8">
        <f t="shared" si="136"/>
        <v>236.46489999999471</v>
      </c>
      <c r="M123" s="8">
        <f t="shared" si="157"/>
        <v>41.635400000000359</v>
      </c>
      <c r="N123" s="17">
        <f t="shared" ref="N123" si="167">L123+M123</f>
        <v>278.10029999999506</v>
      </c>
    </row>
    <row r="124" spans="1:14" x14ac:dyDescent="0.25">
      <c r="A124" s="1">
        <v>42363</v>
      </c>
      <c r="B124">
        <v>2163162</v>
      </c>
      <c r="C124" t="s">
        <v>80</v>
      </c>
      <c r="D124" t="s">
        <v>219</v>
      </c>
      <c r="E124">
        <v>3172.29</v>
      </c>
      <c r="F124" s="4"/>
      <c r="G124">
        <v>2698.1</v>
      </c>
      <c r="H124" s="8"/>
      <c r="I124">
        <v>474.19</v>
      </c>
      <c r="J124" s="8"/>
      <c r="K124" s="4"/>
      <c r="L124" s="8"/>
      <c r="M124" s="8"/>
      <c r="N124" s="17"/>
    </row>
    <row r="125" spans="1:14" x14ac:dyDescent="0.25">
      <c r="A125" s="1">
        <v>42394</v>
      </c>
      <c r="B125">
        <v>2163162</v>
      </c>
      <c r="C125" t="s">
        <v>80</v>
      </c>
      <c r="D125" t="s">
        <v>219</v>
      </c>
      <c r="E125">
        <v>3178.26</v>
      </c>
      <c r="F125" s="4">
        <v>5.9700000000002502</v>
      </c>
      <c r="G125">
        <v>2702.05</v>
      </c>
      <c r="H125" s="8">
        <v>3.9500000000002702</v>
      </c>
      <c r="I125">
        <v>476.2</v>
      </c>
      <c r="J125" s="8">
        <v>2.00999999999999</v>
      </c>
      <c r="K125" s="12">
        <f t="shared" ref="K125" si="168">F125*$C$5</f>
        <v>27.103800000001137</v>
      </c>
      <c r="L125" s="8">
        <f t="shared" si="136"/>
        <v>20.816500000001422</v>
      </c>
      <c r="M125" s="8">
        <f t="shared" ref="M125" si="169">J125*$C$3</f>
        <v>3.5978999999999823</v>
      </c>
      <c r="N125" s="17">
        <f t="shared" ref="N125" si="170">L125+M125</f>
        <v>24.414400000001404</v>
      </c>
    </row>
    <row r="126" spans="1:14" x14ac:dyDescent="0.25">
      <c r="A126" s="1">
        <v>42363</v>
      </c>
      <c r="B126">
        <v>2073224</v>
      </c>
      <c r="C126" t="s">
        <v>22</v>
      </c>
      <c r="D126" t="s">
        <v>220</v>
      </c>
      <c r="E126">
        <v>242.26</v>
      </c>
      <c r="F126" s="4"/>
      <c r="G126">
        <v>223.97</v>
      </c>
      <c r="H126" s="8"/>
      <c r="I126">
        <v>18.28</v>
      </c>
      <c r="J126" s="8"/>
      <c r="K126" s="4"/>
      <c r="L126" s="8"/>
      <c r="M126" s="8"/>
      <c r="N126" s="17"/>
    </row>
    <row r="127" spans="1:14" x14ac:dyDescent="0.25">
      <c r="A127" s="1">
        <v>42394</v>
      </c>
      <c r="B127">
        <v>2073224</v>
      </c>
      <c r="C127" t="s">
        <v>22</v>
      </c>
      <c r="D127" t="s">
        <v>220</v>
      </c>
      <c r="E127">
        <v>242.34</v>
      </c>
      <c r="F127" s="4">
        <v>8.0000000000012506E-2</v>
      </c>
      <c r="G127">
        <v>224.02</v>
      </c>
      <c r="H127" s="8">
        <v>5.0000000000011403E-2</v>
      </c>
      <c r="I127">
        <v>18.309999999999999</v>
      </c>
      <c r="J127" s="8">
        <v>2.9999999999997602E-2</v>
      </c>
      <c r="K127" s="12">
        <f t="shared" ref="K127" si="171">F127*$C$5</f>
        <v>0.36320000000005676</v>
      </c>
      <c r="L127" s="8">
        <f t="shared" si="136"/>
        <v>0.26350000000006008</v>
      </c>
      <c r="M127" s="8">
        <f t="shared" si="151"/>
        <v>5.3699999999995709E-2</v>
      </c>
      <c r="N127" s="17">
        <f t="shared" ref="N127" si="172">L127+M127</f>
        <v>0.31720000000005577</v>
      </c>
    </row>
    <row r="128" spans="1:14" x14ac:dyDescent="0.25">
      <c r="A128" s="1">
        <v>42363</v>
      </c>
      <c r="B128">
        <v>2043749</v>
      </c>
      <c r="C128" t="s">
        <v>14</v>
      </c>
      <c r="D128" t="s">
        <v>221</v>
      </c>
      <c r="E128">
        <v>2112.75</v>
      </c>
      <c r="F128" s="4"/>
      <c r="G128">
        <v>1555.15</v>
      </c>
      <c r="H128" s="8"/>
      <c r="I128">
        <v>557.59</v>
      </c>
      <c r="J128" s="8"/>
      <c r="K128" s="4"/>
      <c r="L128" s="8"/>
      <c r="M128" s="8"/>
      <c r="N128" s="17"/>
    </row>
    <row r="129" spans="1:14" x14ac:dyDescent="0.25">
      <c r="A129" s="1">
        <v>42394</v>
      </c>
      <c r="B129">
        <v>2043749</v>
      </c>
      <c r="C129" t="s">
        <v>14</v>
      </c>
      <c r="D129" t="s">
        <v>221</v>
      </c>
      <c r="E129">
        <v>2124.4</v>
      </c>
      <c r="F129" s="4">
        <v>11.6500000000001</v>
      </c>
      <c r="G129">
        <v>1562.93</v>
      </c>
      <c r="H129" s="8">
        <v>7.7799999999999701</v>
      </c>
      <c r="I129">
        <v>561.47</v>
      </c>
      <c r="J129" s="8">
        <v>3.88</v>
      </c>
      <c r="K129" s="12">
        <f t="shared" ref="K129" si="173">F129*$C$5</f>
        <v>52.891000000000453</v>
      </c>
      <c r="L129" s="8">
        <f t="shared" si="136"/>
        <v>41.000599999999842</v>
      </c>
      <c r="M129" s="8">
        <f t="shared" si="154"/>
        <v>6.9451999999999998</v>
      </c>
      <c r="N129" s="17">
        <f t="shared" ref="N129" si="174">L129+M129</f>
        <v>47.945799999999842</v>
      </c>
    </row>
    <row r="130" spans="1:14" x14ac:dyDescent="0.25">
      <c r="A130" s="1">
        <v>42363</v>
      </c>
      <c r="B130">
        <v>2802629</v>
      </c>
      <c r="C130" t="s">
        <v>145</v>
      </c>
      <c r="D130" t="s">
        <v>219</v>
      </c>
      <c r="E130">
        <v>0.36</v>
      </c>
      <c r="F130" s="4"/>
      <c r="G130">
        <v>0.36</v>
      </c>
      <c r="H130" s="8"/>
      <c r="I130">
        <v>0</v>
      </c>
      <c r="J130" s="8"/>
      <c r="K130" s="4"/>
      <c r="L130" s="8"/>
      <c r="M130" s="8"/>
      <c r="N130" s="17"/>
    </row>
    <row r="131" spans="1:14" x14ac:dyDescent="0.25">
      <c r="A131" s="1">
        <v>42394</v>
      </c>
      <c r="B131">
        <v>2802629</v>
      </c>
      <c r="C131" t="s">
        <v>145</v>
      </c>
      <c r="D131" t="s">
        <v>219</v>
      </c>
      <c r="E131">
        <v>0.36</v>
      </c>
      <c r="F131" s="4">
        <v>0</v>
      </c>
      <c r="G131">
        <v>0.36</v>
      </c>
      <c r="H131" s="8">
        <v>0</v>
      </c>
      <c r="I131">
        <v>0</v>
      </c>
      <c r="J131" s="8">
        <v>0</v>
      </c>
      <c r="K131" s="12">
        <f t="shared" ref="K131" si="175">F131*$C$5</f>
        <v>0</v>
      </c>
      <c r="L131" s="8">
        <f t="shared" si="136"/>
        <v>0</v>
      </c>
      <c r="M131" s="8">
        <f t="shared" si="157"/>
        <v>0</v>
      </c>
      <c r="N131" s="17">
        <f t="shared" ref="N131" si="176">L131+M131</f>
        <v>0</v>
      </c>
    </row>
    <row r="132" spans="1:14" x14ac:dyDescent="0.25">
      <c r="A132" s="1">
        <v>42363</v>
      </c>
      <c r="B132">
        <v>2146186</v>
      </c>
      <c r="C132" t="s">
        <v>55</v>
      </c>
      <c r="D132" t="s">
        <v>222</v>
      </c>
      <c r="E132">
        <v>3705.77</v>
      </c>
      <c r="F132" s="4"/>
      <c r="G132">
        <v>2903.12</v>
      </c>
      <c r="H132" s="8"/>
      <c r="I132">
        <v>802.64</v>
      </c>
      <c r="J132" s="8"/>
      <c r="K132" s="4"/>
      <c r="L132" s="8"/>
      <c r="M132" s="8"/>
      <c r="N132" s="17"/>
    </row>
    <row r="133" spans="1:14" x14ac:dyDescent="0.25">
      <c r="A133" s="1">
        <v>42394</v>
      </c>
      <c r="B133">
        <v>2146186</v>
      </c>
      <c r="C133" t="s">
        <v>55</v>
      </c>
      <c r="D133" t="s">
        <v>222</v>
      </c>
      <c r="E133">
        <v>3706.15</v>
      </c>
      <c r="F133" s="4">
        <v>0.38000000000010897</v>
      </c>
      <c r="G133">
        <v>2903.35</v>
      </c>
      <c r="H133" s="8">
        <v>0.230000000000018</v>
      </c>
      <c r="I133">
        <v>802.78</v>
      </c>
      <c r="J133" s="8">
        <v>0.139999999999986</v>
      </c>
      <c r="K133" s="12">
        <f t="shared" ref="K133" si="177">F133*$C$5</f>
        <v>1.7252000000004948</v>
      </c>
      <c r="L133" s="8">
        <f t="shared" si="136"/>
        <v>1.2121000000000948</v>
      </c>
      <c r="M133" s="8">
        <f t="shared" ref="M133" si="178">J133*$C$3</f>
        <v>0.25059999999997495</v>
      </c>
      <c r="N133" s="17">
        <f t="shared" ref="N133" si="179">L133+M133</f>
        <v>1.4627000000000696</v>
      </c>
    </row>
    <row r="134" spans="1:14" x14ac:dyDescent="0.25">
      <c r="A134" s="1">
        <v>42363</v>
      </c>
      <c r="B134">
        <v>1960912</v>
      </c>
      <c r="C134" t="s">
        <v>13</v>
      </c>
      <c r="D134" t="s">
        <v>223</v>
      </c>
      <c r="E134">
        <v>18951.560000000001</v>
      </c>
      <c r="F134" s="4"/>
      <c r="G134">
        <v>13336.86</v>
      </c>
      <c r="H134" s="8"/>
      <c r="I134">
        <v>5614.69</v>
      </c>
      <c r="J134" s="8"/>
      <c r="K134" s="4"/>
      <c r="L134" s="8"/>
      <c r="M134" s="8"/>
      <c r="N134" s="17"/>
    </row>
    <row r="135" spans="1:14" x14ac:dyDescent="0.25">
      <c r="A135" s="1">
        <v>42394</v>
      </c>
      <c r="B135">
        <v>1960912</v>
      </c>
      <c r="C135" t="s">
        <v>13</v>
      </c>
      <c r="D135" t="s">
        <v>223</v>
      </c>
      <c r="E135">
        <v>18976.86</v>
      </c>
      <c r="F135" s="4">
        <v>25.299999999999301</v>
      </c>
      <c r="G135">
        <v>13354.37</v>
      </c>
      <c r="H135" s="8">
        <v>17.510000000000201</v>
      </c>
      <c r="I135">
        <v>5622.48</v>
      </c>
      <c r="J135" s="8">
        <v>7.7899999999999601</v>
      </c>
      <c r="K135" s="12">
        <f t="shared" ref="K135" si="180">F135*$C$5</f>
        <v>114.86199999999683</v>
      </c>
      <c r="L135" s="8">
        <f t="shared" si="136"/>
        <v>92.277700000001047</v>
      </c>
      <c r="M135" s="8">
        <f t="shared" si="151"/>
        <v>13.94409999999993</v>
      </c>
      <c r="N135" s="17">
        <f t="shared" ref="N135" si="181">L135+M135</f>
        <v>106.22180000000098</v>
      </c>
    </row>
    <row r="136" spans="1:14" x14ac:dyDescent="0.25">
      <c r="A136" s="1">
        <v>42363</v>
      </c>
      <c r="B136">
        <v>2775259</v>
      </c>
      <c r="C136" t="s">
        <v>138</v>
      </c>
      <c r="D136" t="s">
        <v>224</v>
      </c>
      <c r="E136">
        <v>1.96</v>
      </c>
      <c r="F136" s="4"/>
      <c r="G136">
        <v>1.96</v>
      </c>
      <c r="H136" s="8"/>
      <c r="I136">
        <v>0</v>
      </c>
      <c r="J136" s="8"/>
      <c r="K136" s="4"/>
      <c r="L136" s="8"/>
      <c r="M136" s="8"/>
      <c r="N136" s="17"/>
    </row>
    <row r="137" spans="1:14" x14ac:dyDescent="0.25">
      <c r="A137" s="1">
        <v>42394</v>
      </c>
      <c r="B137">
        <v>2775259</v>
      </c>
      <c r="C137" t="s">
        <v>138</v>
      </c>
      <c r="D137" t="s">
        <v>224</v>
      </c>
      <c r="E137">
        <v>1.96</v>
      </c>
      <c r="F137" s="4">
        <v>0</v>
      </c>
      <c r="G137">
        <v>1.96</v>
      </c>
      <c r="H137" s="8">
        <v>0</v>
      </c>
      <c r="I137">
        <v>0</v>
      </c>
      <c r="J137" s="8">
        <v>0</v>
      </c>
      <c r="K137" s="12">
        <f t="shared" ref="K137" si="182">F137*$C$5</f>
        <v>0</v>
      </c>
      <c r="L137" s="8">
        <f t="shared" si="136"/>
        <v>0</v>
      </c>
      <c r="M137" s="8">
        <f t="shared" si="154"/>
        <v>0</v>
      </c>
      <c r="N137" s="17">
        <f t="shared" ref="N137" si="183">L137+M137</f>
        <v>0</v>
      </c>
    </row>
    <row r="138" spans="1:14" x14ac:dyDescent="0.25">
      <c r="A138" s="1">
        <v>42363</v>
      </c>
      <c r="B138">
        <v>2357617</v>
      </c>
      <c r="C138" t="s">
        <v>101</v>
      </c>
      <c r="D138" t="s">
        <v>225</v>
      </c>
      <c r="E138">
        <v>2602.71</v>
      </c>
      <c r="F138" s="4"/>
      <c r="G138">
        <v>2294.0500000000002</v>
      </c>
      <c r="H138" s="8"/>
      <c r="I138">
        <v>308.66000000000003</v>
      </c>
      <c r="J138" s="8"/>
      <c r="K138" s="4"/>
      <c r="L138" s="8"/>
      <c r="M138" s="8"/>
      <c r="N138" s="17"/>
    </row>
    <row r="139" spans="1:14" x14ac:dyDescent="0.25">
      <c r="A139" s="1">
        <v>42394</v>
      </c>
      <c r="B139">
        <v>2357617</v>
      </c>
      <c r="C139" t="s">
        <v>101</v>
      </c>
      <c r="D139" t="s">
        <v>225</v>
      </c>
      <c r="E139">
        <v>3422.95</v>
      </c>
      <c r="F139" s="4">
        <v>820.24</v>
      </c>
      <c r="G139">
        <v>3035.61</v>
      </c>
      <c r="H139" s="8">
        <v>741.56</v>
      </c>
      <c r="I139">
        <v>387.33</v>
      </c>
      <c r="J139" s="8">
        <v>78.67</v>
      </c>
      <c r="K139" s="12">
        <f t="shared" ref="K139" si="184">F139*$C$5</f>
        <v>3723.8896</v>
      </c>
      <c r="L139" s="8">
        <f t="shared" si="136"/>
        <v>3908.0211999999992</v>
      </c>
      <c r="M139" s="8">
        <f t="shared" si="157"/>
        <v>140.8193</v>
      </c>
      <c r="N139" s="17">
        <f t="shared" ref="N139" si="185">L139+M139</f>
        <v>4048.8404999999993</v>
      </c>
    </row>
    <row r="140" spans="1:14" x14ac:dyDescent="0.25">
      <c r="A140" s="1">
        <v>42363</v>
      </c>
      <c r="B140">
        <v>2567155</v>
      </c>
      <c r="C140" t="s">
        <v>141</v>
      </c>
      <c r="D140" t="s">
        <v>226</v>
      </c>
      <c r="E140">
        <v>196.16</v>
      </c>
      <c r="F140" s="4"/>
      <c r="G140">
        <v>54.06</v>
      </c>
      <c r="H140" s="8"/>
      <c r="I140">
        <v>142.1</v>
      </c>
      <c r="J140" s="8"/>
      <c r="K140" s="4"/>
      <c r="L140" s="8"/>
      <c r="M140" s="8"/>
      <c r="N140" s="17"/>
    </row>
    <row r="141" spans="1:14" x14ac:dyDescent="0.25">
      <c r="A141" s="1">
        <v>42394</v>
      </c>
      <c r="B141">
        <v>2567155</v>
      </c>
      <c r="C141" t="s">
        <v>141</v>
      </c>
      <c r="D141" t="s">
        <v>226</v>
      </c>
      <c r="E141">
        <v>196.16</v>
      </c>
      <c r="F141" s="4">
        <v>0</v>
      </c>
      <c r="G141">
        <v>54.06</v>
      </c>
      <c r="H141" s="8">
        <v>0</v>
      </c>
      <c r="I141">
        <v>142.1</v>
      </c>
      <c r="J141" s="8">
        <v>0</v>
      </c>
      <c r="K141" s="12">
        <f t="shared" ref="K141" si="186">F141*$C$5</f>
        <v>0</v>
      </c>
      <c r="L141" s="8">
        <f t="shared" si="136"/>
        <v>0</v>
      </c>
      <c r="M141" s="8">
        <f t="shared" ref="M141" si="187">J141*$C$3</f>
        <v>0</v>
      </c>
      <c r="N141" s="17">
        <f t="shared" ref="N141" si="188">L141+M141</f>
        <v>0</v>
      </c>
    </row>
    <row r="142" spans="1:14" x14ac:dyDescent="0.25">
      <c r="A142" s="1">
        <v>42363</v>
      </c>
      <c r="B142">
        <v>2160979</v>
      </c>
      <c r="C142" t="s">
        <v>81</v>
      </c>
      <c r="D142" t="s">
        <v>227</v>
      </c>
      <c r="E142">
        <v>4417.5600000000004</v>
      </c>
      <c r="F142" s="4"/>
      <c r="G142">
        <v>3418.83</v>
      </c>
      <c r="H142" s="8"/>
      <c r="I142">
        <v>998.72</v>
      </c>
      <c r="J142" s="8"/>
      <c r="K142" s="4"/>
      <c r="L142" s="8"/>
      <c r="M142" s="8"/>
      <c r="N142" s="17"/>
    </row>
    <row r="143" spans="1:14" x14ac:dyDescent="0.25">
      <c r="A143" s="1">
        <v>42394</v>
      </c>
      <c r="B143">
        <v>2160979</v>
      </c>
      <c r="C143" t="s">
        <v>81</v>
      </c>
      <c r="D143" t="s">
        <v>227</v>
      </c>
      <c r="E143">
        <v>4470.6400000000003</v>
      </c>
      <c r="F143" s="4">
        <v>53.079999999999899</v>
      </c>
      <c r="G143">
        <v>3460.98</v>
      </c>
      <c r="H143" s="8">
        <v>42.150000000000098</v>
      </c>
      <c r="I143">
        <v>1009.65</v>
      </c>
      <c r="J143" s="8">
        <v>10.93</v>
      </c>
      <c r="K143" s="12">
        <f t="shared" ref="K143" si="189">F143*$C$5</f>
        <v>240.98319999999956</v>
      </c>
      <c r="L143" s="8">
        <f t="shared" si="136"/>
        <v>222.1305000000005</v>
      </c>
      <c r="M143" s="8">
        <f t="shared" si="151"/>
        <v>19.564699999999998</v>
      </c>
      <c r="N143" s="17">
        <f t="shared" ref="N143" si="190">L143+M143</f>
        <v>241.69520000000048</v>
      </c>
    </row>
    <row r="144" spans="1:14" x14ac:dyDescent="0.25">
      <c r="A144" s="1">
        <v>42363</v>
      </c>
      <c r="B144">
        <v>2339919</v>
      </c>
      <c r="C144" t="s">
        <v>100</v>
      </c>
      <c r="D144" t="s">
        <v>228</v>
      </c>
      <c r="E144">
        <v>516.47</v>
      </c>
      <c r="F144" s="4"/>
      <c r="G144">
        <v>419.87</v>
      </c>
      <c r="H144" s="8"/>
      <c r="I144">
        <v>96.58</v>
      </c>
      <c r="J144" s="8"/>
      <c r="K144" s="4"/>
      <c r="L144" s="8"/>
      <c r="M144" s="8"/>
      <c r="N144" s="17"/>
    </row>
    <row r="145" spans="1:14" x14ac:dyDescent="0.25">
      <c r="A145" s="1">
        <v>42394</v>
      </c>
      <c r="B145">
        <v>2339919</v>
      </c>
      <c r="C145" t="s">
        <v>100</v>
      </c>
      <c r="D145" t="s">
        <v>228</v>
      </c>
      <c r="E145">
        <v>516.59</v>
      </c>
      <c r="F145" s="4">
        <v>0.12000000000000501</v>
      </c>
      <c r="G145">
        <v>419.97</v>
      </c>
      <c r="H145" s="8">
        <v>0.100000000000023</v>
      </c>
      <c r="I145">
        <v>96.61</v>
      </c>
      <c r="J145" s="8">
        <v>3.0000000000001099E-2</v>
      </c>
      <c r="K145" s="12">
        <f t="shared" ref="K145" si="191">F145*$C$5</f>
        <v>0.54480000000002271</v>
      </c>
      <c r="L145" s="8">
        <f t="shared" si="136"/>
        <v>0.52700000000012115</v>
      </c>
      <c r="M145" s="8">
        <f t="shared" si="154"/>
        <v>5.3700000000001968E-2</v>
      </c>
      <c r="N145" s="17">
        <f t="shared" ref="N145" si="192">L145+M145</f>
        <v>0.58070000000012312</v>
      </c>
    </row>
    <row r="146" spans="1:14" x14ac:dyDescent="0.25">
      <c r="A146" s="1">
        <v>42363</v>
      </c>
      <c r="B146">
        <v>5056528</v>
      </c>
      <c r="C146" t="s">
        <v>142</v>
      </c>
      <c r="D146" t="s">
        <v>229</v>
      </c>
      <c r="E146">
        <v>15960.31</v>
      </c>
      <c r="F146" s="4"/>
      <c r="G146">
        <v>6570.19</v>
      </c>
      <c r="H146" s="8"/>
      <c r="I146">
        <v>9389.8700000000008</v>
      </c>
      <c r="J146" s="8"/>
      <c r="K146" s="4"/>
      <c r="L146" s="8"/>
      <c r="M146" s="8"/>
      <c r="N146" s="17"/>
    </row>
    <row r="147" spans="1:14" x14ac:dyDescent="0.25">
      <c r="A147" s="1">
        <v>42394</v>
      </c>
      <c r="B147">
        <v>5056528</v>
      </c>
      <c r="C147" t="s">
        <v>142</v>
      </c>
      <c r="D147" t="s">
        <v>229</v>
      </c>
      <c r="E147">
        <v>16005.62</v>
      </c>
      <c r="F147" s="4">
        <v>45.310000000001303</v>
      </c>
      <c r="G147">
        <v>6608.77</v>
      </c>
      <c r="H147" s="8">
        <v>38.579999999999899</v>
      </c>
      <c r="I147">
        <v>9396.6</v>
      </c>
      <c r="J147" s="8">
        <v>6.7299999999995599</v>
      </c>
      <c r="K147" s="12">
        <f t="shared" ref="K147" si="193">F147*$C$5</f>
        <v>205.70740000000592</v>
      </c>
      <c r="L147" s="8">
        <f t="shared" si="136"/>
        <v>203.31659999999945</v>
      </c>
      <c r="M147" s="8">
        <f t="shared" si="157"/>
        <v>12.046699999999213</v>
      </c>
      <c r="N147" s="17">
        <f t="shared" ref="N147" si="194">L147+M147</f>
        <v>215.36329999999867</v>
      </c>
    </row>
    <row r="148" spans="1:14" x14ac:dyDescent="0.25">
      <c r="A148" s="1">
        <v>42363</v>
      </c>
      <c r="B148">
        <v>2340750</v>
      </c>
      <c r="C148" t="s">
        <v>114</v>
      </c>
      <c r="D148" t="s">
        <v>115</v>
      </c>
      <c r="E148">
        <v>475.77</v>
      </c>
      <c r="F148" s="4"/>
      <c r="G148">
        <v>444.39</v>
      </c>
      <c r="H148" s="8"/>
      <c r="I148">
        <v>31.38</v>
      </c>
      <c r="J148" s="8"/>
      <c r="K148" s="4"/>
      <c r="L148" s="8"/>
      <c r="M148" s="8"/>
      <c r="N148" s="17"/>
    </row>
    <row r="149" spans="1:14" x14ac:dyDescent="0.25">
      <c r="A149" s="1">
        <v>42394</v>
      </c>
      <c r="B149">
        <v>2340750</v>
      </c>
      <c r="C149" t="s">
        <v>114</v>
      </c>
      <c r="D149" t="s">
        <v>115</v>
      </c>
      <c r="E149">
        <v>475.89</v>
      </c>
      <c r="F149" s="4">
        <v>0.12000000000000501</v>
      </c>
      <c r="G149">
        <v>444.48</v>
      </c>
      <c r="H149" s="8">
        <v>9.0000000000031805E-2</v>
      </c>
      <c r="I149">
        <v>31.4</v>
      </c>
      <c r="J149" s="8">
        <v>2.0000000000003099E-2</v>
      </c>
      <c r="K149" s="12">
        <f t="shared" ref="K149" si="195">F149*$C$5</f>
        <v>0.54480000000002271</v>
      </c>
      <c r="L149" s="8">
        <f t="shared" si="136"/>
        <v>0.47430000000016759</v>
      </c>
      <c r="M149" s="8">
        <f t="shared" ref="M149" si="196">J149*$C$3</f>
        <v>3.580000000000555E-2</v>
      </c>
      <c r="N149" s="17">
        <f t="shared" ref="N149" si="197">L149+M149</f>
        <v>0.51010000000017319</v>
      </c>
    </row>
    <row r="150" spans="1:14" x14ac:dyDescent="0.25">
      <c r="A150" s="1">
        <v>42363</v>
      </c>
      <c r="B150">
        <v>2152926</v>
      </c>
      <c r="C150" t="s">
        <v>79</v>
      </c>
      <c r="D150" t="s">
        <v>230</v>
      </c>
      <c r="E150">
        <v>1439.48</v>
      </c>
      <c r="F150" s="4"/>
      <c r="G150">
        <v>1160.0999999999999</v>
      </c>
      <c r="H150" s="8"/>
      <c r="I150">
        <v>279.38</v>
      </c>
      <c r="J150" s="8"/>
      <c r="K150" s="4"/>
      <c r="L150" s="8"/>
      <c r="M150" s="8"/>
      <c r="N150" s="17"/>
    </row>
    <row r="151" spans="1:14" x14ac:dyDescent="0.25">
      <c r="A151" s="1">
        <v>42394</v>
      </c>
      <c r="B151">
        <v>2152926</v>
      </c>
      <c r="C151" t="s">
        <v>79</v>
      </c>
      <c r="D151" t="s">
        <v>230</v>
      </c>
      <c r="E151">
        <v>1439.48</v>
      </c>
      <c r="F151" s="4">
        <v>0</v>
      </c>
      <c r="G151">
        <v>1160.0999999999999</v>
      </c>
      <c r="H151" s="8">
        <v>0</v>
      </c>
      <c r="I151">
        <v>279.38</v>
      </c>
      <c r="J151" s="8">
        <v>0</v>
      </c>
      <c r="K151" s="12">
        <f t="shared" ref="K151" si="198">F151*$C$5</f>
        <v>0</v>
      </c>
      <c r="L151" s="8">
        <f t="shared" si="136"/>
        <v>0</v>
      </c>
      <c r="M151" s="8">
        <f t="shared" si="151"/>
        <v>0</v>
      </c>
      <c r="N151" s="17">
        <f t="shared" ref="N151" si="199">L151+M151</f>
        <v>0</v>
      </c>
    </row>
    <row r="152" spans="1:14" x14ac:dyDescent="0.25">
      <c r="A152" s="1">
        <v>42363</v>
      </c>
      <c r="B152">
        <v>2162467</v>
      </c>
      <c r="C152" t="s">
        <v>316</v>
      </c>
      <c r="D152" t="s">
        <v>317</v>
      </c>
      <c r="E152">
        <v>603.88</v>
      </c>
      <c r="F152" s="4"/>
      <c r="G152">
        <v>431.01</v>
      </c>
      <c r="H152" s="8"/>
      <c r="I152">
        <v>172.86</v>
      </c>
      <c r="J152" s="8"/>
      <c r="K152" s="4"/>
      <c r="L152" s="8"/>
      <c r="M152" s="8"/>
      <c r="N152" s="17"/>
    </row>
    <row r="153" spans="1:14" x14ac:dyDescent="0.25">
      <c r="A153" s="1">
        <v>42394</v>
      </c>
      <c r="B153">
        <v>2162467</v>
      </c>
      <c r="C153" t="s">
        <v>316</v>
      </c>
      <c r="D153" t="s">
        <v>317</v>
      </c>
      <c r="E153">
        <v>603.92999999999995</v>
      </c>
      <c r="F153" s="4">
        <v>5.0000000000068198E-2</v>
      </c>
      <c r="G153">
        <v>431.06</v>
      </c>
      <c r="H153" s="8">
        <v>5.0000000000011403E-2</v>
      </c>
      <c r="I153">
        <v>172.86</v>
      </c>
      <c r="J153" s="8">
        <v>0</v>
      </c>
      <c r="K153" s="12">
        <f t="shared" ref="K153" si="200">F153*$C$5</f>
        <v>0.22700000000030962</v>
      </c>
      <c r="L153" s="8">
        <f t="shared" si="136"/>
        <v>0.26350000000006008</v>
      </c>
      <c r="M153" s="8">
        <f t="shared" si="154"/>
        <v>0</v>
      </c>
      <c r="N153" s="17">
        <f t="shared" ref="N153" si="201">L153+M153</f>
        <v>0.26350000000006008</v>
      </c>
    </row>
    <row r="154" spans="1:14" x14ac:dyDescent="0.25">
      <c r="A154" s="1">
        <v>42363</v>
      </c>
      <c r="B154">
        <v>2358061</v>
      </c>
      <c r="C154" t="s">
        <v>116</v>
      </c>
      <c r="D154" t="s">
        <v>117</v>
      </c>
      <c r="E154">
        <v>2413.4299999999998</v>
      </c>
      <c r="F154" s="4"/>
      <c r="G154">
        <v>2413.4299999999998</v>
      </c>
      <c r="H154" s="8"/>
      <c r="I154">
        <v>0</v>
      </c>
      <c r="J154" s="8"/>
      <c r="K154" s="4"/>
      <c r="L154" s="8"/>
      <c r="M154" s="8"/>
      <c r="N154" s="17"/>
    </row>
    <row r="155" spans="1:14" x14ac:dyDescent="0.25">
      <c r="A155" s="1">
        <v>42394</v>
      </c>
      <c r="B155">
        <v>2358061</v>
      </c>
      <c r="C155" t="s">
        <v>116</v>
      </c>
      <c r="D155" t="s">
        <v>117</v>
      </c>
      <c r="E155">
        <v>2413.4499999999998</v>
      </c>
      <c r="F155" s="4">
        <v>2.0000000000436599E-2</v>
      </c>
      <c r="G155">
        <v>2413.4499999999998</v>
      </c>
      <c r="H155" s="8">
        <v>2.0000000000436599E-2</v>
      </c>
      <c r="I155">
        <v>0</v>
      </c>
      <c r="J155" s="8">
        <v>0</v>
      </c>
      <c r="K155" s="12">
        <f t="shared" ref="K155" si="202">F155*$C$5</f>
        <v>9.0800000001982156E-2</v>
      </c>
      <c r="L155" s="8">
        <f t="shared" si="136"/>
        <v>0.10540000000230088</v>
      </c>
      <c r="M155" s="8">
        <f t="shared" si="157"/>
        <v>0</v>
      </c>
      <c r="N155" s="17">
        <f t="shared" ref="N155" si="203">L155+M155</f>
        <v>0.10540000000230088</v>
      </c>
    </row>
    <row r="156" spans="1:14" x14ac:dyDescent="0.25">
      <c r="A156" s="1">
        <v>42363</v>
      </c>
      <c r="B156">
        <v>2042540</v>
      </c>
      <c r="C156" t="s">
        <v>15</v>
      </c>
      <c r="D156" t="s">
        <v>231</v>
      </c>
      <c r="E156">
        <v>4569.83</v>
      </c>
      <c r="F156" s="4"/>
      <c r="G156">
        <v>3365.76</v>
      </c>
      <c r="H156" s="8"/>
      <c r="I156">
        <v>1204.07</v>
      </c>
      <c r="J156" s="8"/>
      <c r="K156" s="4"/>
      <c r="L156" s="8"/>
      <c r="M156" s="8"/>
      <c r="N156" s="17"/>
    </row>
    <row r="157" spans="1:14" x14ac:dyDescent="0.25">
      <c r="A157" s="1">
        <v>42394</v>
      </c>
      <c r="B157">
        <v>2042540</v>
      </c>
      <c r="C157" t="s">
        <v>15</v>
      </c>
      <c r="D157" t="s">
        <v>231</v>
      </c>
      <c r="E157">
        <v>4569.83</v>
      </c>
      <c r="F157" s="4">
        <v>0</v>
      </c>
      <c r="G157">
        <v>3365.76</v>
      </c>
      <c r="H157" s="8">
        <v>0</v>
      </c>
      <c r="I157">
        <v>1204.07</v>
      </c>
      <c r="J157" s="8">
        <v>0</v>
      </c>
      <c r="K157" s="12">
        <f t="shared" ref="K157" si="204">F157*$C$5</f>
        <v>0</v>
      </c>
      <c r="L157" s="8">
        <f t="shared" si="136"/>
        <v>0</v>
      </c>
      <c r="M157" s="8">
        <f t="shared" ref="M157" si="205">J157*$C$3</f>
        <v>0</v>
      </c>
      <c r="N157" s="17">
        <f t="shared" ref="N157" si="206">L157+M157</f>
        <v>0</v>
      </c>
    </row>
    <row r="158" spans="1:14" x14ac:dyDescent="0.25">
      <c r="A158" s="1">
        <v>42363</v>
      </c>
      <c r="B158">
        <v>2156807</v>
      </c>
      <c r="C158" t="s">
        <v>40</v>
      </c>
      <c r="D158" t="s">
        <v>232</v>
      </c>
      <c r="E158">
        <v>3132.55</v>
      </c>
      <c r="F158" s="4"/>
      <c r="G158">
        <v>2538.54</v>
      </c>
      <c r="H158" s="8"/>
      <c r="I158">
        <v>594</v>
      </c>
      <c r="J158" s="8"/>
      <c r="K158" s="4"/>
      <c r="L158" s="8"/>
      <c r="M158" s="8"/>
      <c r="N158" s="17"/>
    </row>
    <row r="159" spans="1:14" x14ac:dyDescent="0.25">
      <c r="A159" s="1">
        <v>42394</v>
      </c>
      <c r="B159">
        <v>2156807</v>
      </c>
      <c r="C159" t="s">
        <v>40</v>
      </c>
      <c r="D159" t="s">
        <v>232</v>
      </c>
      <c r="E159">
        <v>3380.36</v>
      </c>
      <c r="F159" s="4">
        <v>247.81</v>
      </c>
      <c r="G159">
        <v>2715.85</v>
      </c>
      <c r="H159" s="8">
        <v>177.31</v>
      </c>
      <c r="I159">
        <v>664.5</v>
      </c>
      <c r="J159" s="8">
        <v>70.5</v>
      </c>
      <c r="K159" s="12">
        <f t="shared" ref="K159" si="207">F159*$C$5</f>
        <v>1125.0573999999999</v>
      </c>
      <c r="L159" s="8">
        <f t="shared" si="136"/>
        <v>934.42369999999994</v>
      </c>
      <c r="M159" s="8">
        <f t="shared" si="151"/>
        <v>126.19500000000001</v>
      </c>
      <c r="N159" s="17">
        <f t="shared" ref="N159" si="208">L159+M159</f>
        <v>1060.6187</v>
      </c>
    </row>
    <row r="160" spans="1:14" x14ac:dyDescent="0.25">
      <c r="A160" s="1">
        <v>42363</v>
      </c>
      <c r="B160">
        <v>2047274</v>
      </c>
      <c r="C160" t="s">
        <v>56</v>
      </c>
      <c r="D160" t="s">
        <v>233</v>
      </c>
      <c r="E160">
        <v>114.5</v>
      </c>
      <c r="F160" s="4"/>
      <c r="G160">
        <v>91.4</v>
      </c>
      <c r="H160" s="8"/>
      <c r="I160">
        <v>23.09</v>
      </c>
      <c r="J160" s="8"/>
      <c r="K160" s="4"/>
      <c r="L160" s="8"/>
      <c r="M160" s="8"/>
      <c r="N160" s="17"/>
    </row>
    <row r="161" spans="1:14" x14ac:dyDescent="0.25">
      <c r="A161" s="1">
        <v>42394</v>
      </c>
      <c r="B161">
        <v>2047274</v>
      </c>
      <c r="C161" t="s">
        <v>56</v>
      </c>
      <c r="D161" t="s">
        <v>233</v>
      </c>
      <c r="E161">
        <v>115.92</v>
      </c>
      <c r="F161" s="4">
        <v>1.42</v>
      </c>
      <c r="G161">
        <v>92.54</v>
      </c>
      <c r="H161" s="8">
        <v>1.1399999999999999</v>
      </c>
      <c r="I161">
        <v>23.37</v>
      </c>
      <c r="J161" s="8">
        <v>0.28000000000000103</v>
      </c>
      <c r="K161" s="12">
        <f t="shared" ref="K161" si="209">F161*$C$5</f>
        <v>6.4467999999999996</v>
      </c>
      <c r="L161" s="8">
        <f t="shared" si="136"/>
        <v>6.0077999999999987</v>
      </c>
      <c r="M161" s="8">
        <f t="shared" si="154"/>
        <v>0.50120000000000187</v>
      </c>
      <c r="N161" s="17">
        <f t="shared" ref="N161" si="210">L161+M161</f>
        <v>6.5090000000000003</v>
      </c>
    </row>
    <row r="162" spans="1:14" x14ac:dyDescent="0.25">
      <c r="A162" s="1">
        <v>42363</v>
      </c>
      <c r="B162">
        <v>2049314</v>
      </c>
      <c r="C162" t="s">
        <v>27</v>
      </c>
      <c r="D162" t="s">
        <v>234</v>
      </c>
      <c r="E162">
        <v>5809.62</v>
      </c>
      <c r="F162" s="4"/>
      <c r="G162">
        <v>4673.8599999999997</v>
      </c>
      <c r="H162" s="8"/>
      <c r="I162">
        <v>1135.76</v>
      </c>
      <c r="J162" s="8"/>
      <c r="K162" s="4"/>
      <c r="L162" s="8"/>
      <c r="M162" s="8"/>
      <c r="N162" s="17"/>
    </row>
    <row r="163" spans="1:14" x14ac:dyDescent="0.25">
      <c r="A163" s="1">
        <v>42394</v>
      </c>
      <c r="B163">
        <v>2049314</v>
      </c>
      <c r="C163" t="s">
        <v>27</v>
      </c>
      <c r="D163" t="s">
        <v>234</v>
      </c>
      <c r="E163">
        <v>5809.62</v>
      </c>
      <c r="F163" s="4">
        <v>0</v>
      </c>
      <c r="G163">
        <v>4673.8599999999997</v>
      </c>
      <c r="H163" s="8">
        <v>0</v>
      </c>
      <c r="I163">
        <v>1135.76</v>
      </c>
      <c r="J163" s="8">
        <v>0</v>
      </c>
      <c r="K163" s="12">
        <f t="shared" ref="K163" si="211">F163*$C$5</f>
        <v>0</v>
      </c>
      <c r="L163" s="8">
        <f t="shared" si="136"/>
        <v>0</v>
      </c>
      <c r="M163" s="8">
        <f t="shared" si="157"/>
        <v>0</v>
      </c>
      <c r="N163" s="17">
        <f t="shared" ref="N163" si="212">L163+M163</f>
        <v>0</v>
      </c>
    </row>
    <row r="164" spans="1:14" x14ac:dyDescent="0.25">
      <c r="A164" s="1">
        <v>42363</v>
      </c>
      <c r="B164">
        <v>2049474</v>
      </c>
      <c r="C164" t="s">
        <v>23</v>
      </c>
      <c r="D164" t="s">
        <v>235</v>
      </c>
      <c r="E164">
        <v>2248.19</v>
      </c>
      <c r="F164" s="4"/>
      <c r="G164">
        <v>1836.62</v>
      </c>
      <c r="H164" s="8"/>
      <c r="I164">
        <v>411.56</v>
      </c>
      <c r="J164" s="8"/>
      <c r="K164" s="4"/>
      <c r="L164" s="8"/>
      <c r="M164" s="8"/>
      <c r="N164" s="17"/>
    </row>
    <row r="165" spans="1:14" x14ac:dyDescent="0.25">
      <c r="A165" s="1">
        <v>42394</v>
      </c>
      <c r="B165">
        <v>2049474</v>
      </c>
      <c r="C165" t="s">
        <v>23</v>
      </c>
      <c r="D165" t="s">
        <v>235</v>
      </c>
      <c r="E165">
        <v>2248.2199999999998</v>
      </c>
      <c r="F165" s="4">
        <v>3.0000000000200099E-2</v>
      </c>
      <c r="G165">
        <v>1836.64</v>
      </c>
      <c r="H165" s="8">
        <v>1.99999999999818E-2</v>
      </c>
      <c r="I165">
        <v>411.56</v>
      </c>
      <c r="J165" s="8">
        <v>0</v>
      </c>
      <c r="K165" s="12">
        <f t="shared" ref="K165" si="213">F165*$C$5</f>
        <v>0.13620000000090846</v>
      </c>
      <c r="L165" s="8">
        <f t="shared" ref="L165:L227" si="214">H165*$C$2</f>
        <v>0.10539999999990407</v>
      </c>
      <c r="M165" s="8">
        <f t="shared" ref="M165" si="215">J165*$C$3</f>
        <v>0</v>
      </c>
      <c r="N165" s="17">
        <f t="shared" ref="N165" si="216">L165+M165</f>
        <v>0.10539999999990407</v>
      </c>
    </row>
    <row r="166" spans="1:14" x14ac:dyDescent="0.25">
      <c r="A166" s="1">
        <v>42363</v>
      </c>
      <c r="B166">
        <v>2073018</v>
      </c>
      <c r="C166" t="s">
        <v>77</v>
      </c>
      <c r="D166" t="s">
        <v>236</v>
      </c>
      <c r="E166">
        <v>2920.66</v>
      </c>
      <c r="F166" s="4"/>
      <c r="G166">
        <v>2372.7399999999998</v>
      </c>
      <c r="H166" s="8"/>
      <c r="I166">
        <v>547.91</v>
      </c>
      <c r="J166" s="8"/>
      <c r="K166" s="4"/>
      <c r="L166" s="8"/>
      <c r="M166" s="8"/>
      <c r="N166" s="17"/>
    </row>
    <row r="167" spans="1:14" x14ac:dyDescent="0.25">
      <c r="A167" s="1">
        <v>42394</v>
      </c>
      <c r="B167">
        <v>2073018</v>
      </c>
      <c r="C167" t="s">
        <v>77</v>
      </c>
      <c r="D167" t="s">
        <v>236</v>
      </c>
      <c r="E167">
        <v>2920.66</v>
      </c>
      <c r="F167" s="4">
        <v>0</v>
      </c>
      <c r="G167">
        <v>2372.7399999999998</v>
      </c>
      <c r="H167" s="8">
        <v>0</v>
      </c>
      <c r="I167">
        <v>547.91</v>
      </c>
      <c r="J167" s="8">
        <v>0</v>
      </c>
      <c r="K167" s="12">
        <f t="shared" ref="K167" si="217">F167*$C$5</f>
        <v>0</v>
      </c>
      <c r="L167" s="8">
        <f t="shared" si="214"/>
        <v>0</v>
      </c>
      <c r="M167" s="8">
        <f t="shared" si="151"/>
        <v>0</v>
      </c>
      <c r="N167" s="17">
        <f t="shared" ref="N167" si="218">L167+M167</f>
        <v>0</v>
      </c>
    </row>
    <row r="168" spans="1:14" x14ac:dyDescent="0.25">
      <c r="A168" s="1">
        <v>42363</v>
      </c>
      <c r="B168">
        <v>1961003</v>
      </c>
      <c r="C168" t="s">
        <v>12</v>
      </c>
      <c r="D168" t="s">
        <v>237</v>
      </c>
      <c r="E168">
        <v>5316.12</v>
      </c>
      <c r="F168" s="4"/>
      <c r="G168">
        <v>3663.73</v>
      </c>
      <c r="H168" s="8"/>
      <c r="I168">
        <v>1652.39</v>
      </c>
      <c r="J168" s="8"/>
      <c r="K168" s="4"/>
      <c r="L168" s="8"/>
      <c r="M168" s="8"/>
      <c r="N168" s="17"/>
    </row>
    <row r="169" spans="1:14" x14ac:dyDescent="0.25">
      <c r="A169" s="1">
        <v>42394</v>
      </c>
      <c r="B169">
        <v>1961003</v>
      </c>
      <c r="C169" t="s">
        <v>12</v>
      </c>
      <c r="D169" t="s">
        <v>237</v>
      </c>
      <c r="E169">
        <v>5316.12</v>
      </c>
      <c r="F169" s="4">
        <v>0</v>
      </c>
      <c r="G169">
        <v>3663.73</v>
      </c>
      <c r="H169" s="8">
        <v>0</v>
      </c>
      <c r="I169">
        <v>1652.39</v>
      </c>
      <c r="J169" s="8">
        <v>0</v>
      </c>
      <c r="K169" s="12">
        <f t="shared" ref="K169" si="219">F169*$C$5</f>
        <v>0</v>
      </c>
      <c r="L169" s="8">
        <f t="shared" si="214"/>
        <v>0</v>
      </c>
      <c r="M169" s="8">
        <f t="shared" si="154"/>
        <v>0</v>
      </c>
      <c r="N169" s="17">
        <f t="shared" ref="N169" si="220">L169+M169</f>
        <v>0</v>
      </c>
    </row>
    <row r="170" spans="1:14" x14ac:dyDescent="0.25">
      <c r="A170" s="1">
        <v>42363</v>
      </c>
      <c r="B170">
        <v>2073183</v>
      </c>
      <c r="C170" t="s">
        <v>29</v>
      </c>
      <c r="D170" t="s">
        <v>238</v>
      </c>
      <c r="E170">
        <v>5304.6</v>
      </c>
      <c r="F170" s="4"/>
      <c r="G170">
        <v>4065.23</v>
      </c>
      <c r="H170" s="8"/>
      <c r="I170">
        <v>1239.3599999999999</v>
      </c>
      <c r="J170" s="8"/>
      <c r="K170" s="4"/>
      <c r="L170" s="8"/>
      <c r="M170" s="8"/>
      <c r="N170" s="17"/>
    </row>
    <row r="171" spans="1:14" x14ac:dyDescent="0.25">
      <c r="A171" s="1">
        <v>42394</v>
      </c>
      <c r="B171">
        <v>2073183</v>
      </c>
      <c r="C171" t="s">
        <v>29</v>
      </c>
      <c r="D171" t="s">
        <v>238</v>
      </c>
      <c r="E171">
        <v>5461.53</v>
      </c>
      <c r="F171" s="4">
        <v>156.92999999999901</v>
      </c>
      <c r="G171">
        <v>4176.34</v>
      </c>
      <c r="H171" s="8">
        <v>111.11</v>
      </c>
      <c r="I171">
        <v>1285.1600000000001</v>
      </c>
      <c r="J171" s="8">
        <v>45.8</v>
      </c>
      <c r="K171" s="12">
        <f t="shared" ref="K171" si="221">F171*$C$5</f>
        <v>712.46219999999551</v>
      </c>
      <c r="L171" s="8">
        <f t="shared" si="214"/>
        <v>585.54969999999992</v>
      </c>
      <c r="M171" s="8">
        <f t="shared" si="157"/>
        <v>81.981999999999999</v>
      </c>
      <c r="N171" s="17">
        <f t="shared" ref="N171" si="222">L171+M171</f>
        <v>667.53169999999989</v>
      </c>
    </row>
    <row r="172" spans="1:14" x14ac:dyDescent="0.25">
      <c r="A172" s="1">
        <v>42363</v>
      </c>
      <c r="B172">
        <v>2254793</v>
      </c>
      <c r="C172" t="s">
        <v>102</v>
      </c>
      <c r="D172" t="s">
        <v>239</v>
      </c>
      <c r="E172">
        <v>236.21</v>
      </c>
      <c r="F172" s="4"/>
      <c r="G172">
        <v>192.51</v>
      </c>
      <c r="H172" s="8"/>
      <c r="I172">
        <v>43.7</v>
      </c>
      <c r="J172" s="8"/>
      <c r="K172" s="4"/>
      <c r="L172" s="8"/>
      <c r="M172" s="8"/>
      <c r="N172" s="17"/>
    </row>
    <row r="173" spans="1:14" x14ac:dyDescent="0.25">
      <c r="A173" s="1">
        <v>42394</v>
      </c>
      <c r="B173">
        <v>2254793</v>
      </c>
      <c r="C173" t="s">
        <v>102</v>
      </c>
      <c r="D173" t="s">
        <v>239</v>
      </c>
      <c r="E173">
        <v>236.21</v>
      </c>
      <c r="F173" s="4">
        <v>0</v>
      </c>
      <c r="G173">
        <v>192.51</v>
      </c>
      <c r="H173" s="8">
        <v>0</v>
      </c>
      <c r="I173">
        <v>43.7</v>
      </c>
      <c r="J173" s="8">
        <v>0</v>
      </c>
      <c r="K173" s="12">
        <f t="shared" ref="K173" si="223">F173*$C$5</f>
        <v>0</v>
      </c>
      <c r="L173" s="8">
        <f t="shared" si="214"/>
        <v>0</v>
      </c>
      <c r="M173" s="8">
        <f t="shared" ref="M173" si="224">J173*$C$3</f>
        <v>0</v>
      </c>
      <c r="N173" s="17">
        <f t="shared" ref="N173" si="225">L173+M173</f>
        <v>0</v>
      </c>
    </row>
    <row r="174" spans="1:14" x14ac:dyDescent="0.25">
      <c r="A174" s="1">
        <v>42363</v>
      </c>
      <c r="B174">
        <v>5052525</v>
      </c>
      <c r="C174" t="s">
        <v>63</v>
      </c>
      <c r="D174" t="s">
        <v>240</v>
      </c>
      <c r="E174">
        <v>3091.87</v>
      </c>
      <c r="F174" s="4"/>
      <c r="G174">
        <v>2513.88</v>
      </c>
      <c r="H174" s="8"/>
      <c r="I174">
        <v>577.99</v>
      </c>
      <c r="J174" s="8"/>
      <c r="K174" s="4"/>
      <c r="L174" s="8"/>
      <c r="M174" s="8"/>
      <c r="N174" s="17"/>
    </row>
    <row r="175" spans="1:14" x14ac:dyDescent="0.25">
      <c r="A175" s="1">
        <v>42394</v>
      </c>
      <c r="B175">
        <v>5052525</v>
      </c>
      <c r="C175" t="s">
        <v>63</v>
      </c>
      <c r="D175" t="s">
        <v>240</v>
      </c>
      <c r="E175">
        <v>3094.71</v>
      </c>
      <c r="F175" s="4">
        <v>2.84000000000015</v>
      </c>
      <c r="G175">
        <v>2516.6999999999998</v>
      </c>
      <c r="H175" s="8">
        <v>2.8200000000001602</v>
      </c>
      <c r="I175">
        <v>578.01</v>
      </c>
      <c r="J175" s="8">
        <v>1.99999999999818E-2</v>
      </c>
      <c r="K175" s="12">
        <f t="shared" ref="K175" si="226">F175*$C$5</f>
        <v>12.893600000000681</v>
      </c>
      <c r="L175" s="8">
        <f t="shared" si="214"/>
        <v>14.861400000000843</v>
      </c>
      <c r="M175" s="8">
        <f t="shared" ref="M175:M231" si="227">J175*$C$3</f>
        <v>3.579999999996742E-2</v>
      </c>
      <c r="N175" s="17">
        <f t="shared" ref="N175" si="228">L175+M175</f>
        <v>14.897200000000812</v>
      </c>
    </row>
    <row r="176" spans="1:14" x14ac:dyDescent="0.25">
      <c r="A176" s="1">
        <v>42363</v>
      </c>
      <c r="B176">
        <v>2247751</v>
      </c>
      <c r="C176" t="s">
        <v>241</v>
      </c>
      <c r="D176" t="s">
        <v>242</v>
      </c>
      <c r="E176">
        <v>776.69</v>
      </c>
      <c r="F176" s="4"/>
      <c r="G176">
        <v>776.68</v>
      </c>
      <c r="H176" s="8"/>
      <c r="I176">
        <v>0</v>
      </c>
      <c r="J176" s="8"/>
      <c r="K176" s="4"/>
      <c r="L176" s="8"/>
      <c r="M176" s="8"/>
      <c r="N176" s="17"/>
    </row>
    <row r="177" spans="1:14" x14ac:dyDescent="0.25">
      <c r="A177" s="1">
        <v>42394</v>
      </c>
      <c r="B177">
        <v>2247751</v>
      </c>
      <c r="C177" t="s">
        <v>241</v>
      </c>
      <c r="D177" t="s">
        <v>242</v>
      </c>
      <c r="E177">
        <v>776.69</v>
      </c>
      <c r="F177" s="4">
        <v>0</v>
      </c>
      <c r="G177">
        <v>776.68</v>
      </c>
      <c r="H177" s="8">
        <v>0</v>
      </c>
      <c r="I177">
        <v>0</v>
      </c>
      <c r="J177" s="8">
        <v>0</v>
      </c>
      <c r="K177" s="12">
        <f t="shared" ref="K177" si="229">F177*$C$5</f>
        <v>0</v>
      </c>
      <c r="L177" s="8">
        <f t="shared" si="214"/>
        <v>0</v>
      </c>
      <c r="M177" s="8">
        <f t="shared" ref="M177:M233" si="230">J177*$C$3</f>
        <v>0</v>
      </c>
      <c r="N177" s="17">
        <f t="shared" ref="N177" si="231">L177+M177</f>
        <v>0</v>
      </c>
    </row>
    <row r="178" spans="1:14" x14ac:dyDescent="0.25">
      <c r="A178" s="1">
        <v>42363</v>
      </c>
      <c r="B178">
        <v>2073320</v>
      </c>
      <c r="C178" t="s">
        <v>26</v>
      </c>
      <c r="D178" t="s">
        <v>243</v>
      </c>
      <c r="E178">
        <v>900.3</v>
      </c>
      <c r="F178" s="4"/>
      <c r="G178">
        <v>803.09</v>
      </c>
      <c r="H178" s="8"/>
      <c r="I178">
        <v>97.2</v>
      </c>
      <c r="J178" s="8"/>
      <c r="K178" s="4"/>
      <c r="L178" s="8"/>
      <c r="M178" s="8"/>
      <c r="N178" s="17"/>
    </row>
    <row r="179" spans="1:14" x14ac:dyDescent="0.25">
      <c r="A179" s="1">
        <v>42394</v>
      </c>
      <c r="B179">
        <v>2073320</v>
      </c>
      <c r="C179" t="s">
        <v>26</v>
      </c>
      <c r="D179" t="s">
        <v>243</v>
      </c>
      <c r="E179">
        <v>900.38</v>
      </c>
      <c r="F179" s="4">
        <v>7.9999999999927199E-2</v>
      </c>
      <c r="G179">
        <v>803.16</v>
      </c>
      <c r="H179" s="8">
        <v>6.9999999999936294E-2</v>
      </c>
      <c r="I179">
        <v>97.21</v>
      </c>
      <c r="J179" s="8">
        <v>1.00000000000051E-2</v>
      </c>
      <c r="K179" s="12">
        <f t="shared" ref="K179" si="232">F179*$C$5</f>
        <v>0.36319999999966951</v>
      </c>
      <c r="L179" s="8">
        <f t="shared" si="214"/>
        <v>0.36889999999966422</v>
      </c>
      <c r="M179" s="8">
        <f t="shared" ref="M179:M235" si="233">J179*$C$3</f>
        <v>1.7900000000009131E-2</v>
      </c>
      <c r="N179" s="17">
        <f t="shared" ref="N179" si="234">L179+M179</f>
        <v>0.38679999999967335</v>
      </c>
    </row>
    <row r="180" spans="1:14" x14ac:dyDescent="0.25">
      <c r="A180" s="1">
        <v>42363</v>
      </c>
      <c r="B180">
        <v>2776584</v>
      </c>
      <c r="C180" t="s">
        <v>143</v>
      </c>
      <c r="D180" t="s">
        <v>244</v>
      </c>
      <c r="E180">
        <v>95.5</v>
      </c>
      <c r="F180" s="4"/>
      <c r="G180">
        <v>80.31</v>
      </c>
      <c r="H180" s="8"/>
      <c r="I180">
        <v>15.18</v>
      </c>
      <c r="J180" s="8"/>
      <c r="K180" s="4"/>
      <c r="L180" s="8"/>
      <c r="M180" s="8"/>
      <c r="N180" s="17"/>
    </row>
    <row r="181" spans="1:14" x14ac:dyDescent="0.25">
      <c r="A181" s="1">
        <v>42394</v>
      </c>
      <c r="B181">
        <v>2776584</v>
      </c>
      <c r="C181" t="s">
        <v>143</v>
      </c>
      <c r="D181" t="s">
        <v>244</v>
      </c>
      <c r="E181">
        <v>96.55</v>
      </c>
      <c r="F181" s="4">
        <v>1.05</v>
      </c>
      <c r="G181">
        <v>81.37</v>
      </c>
      <c r="H181" s="8">
        <v>1.06</v>
      </c>
      <c r="I181">
        <v>15.18</v>
      </c>
      <c r="J181" s="8">
        <v>0</v>
      </c>
      <c r="K181" s="12">
        <f t="shared" ref="K181" si="235">F181*$C$5</f>
        <v>4.7670000000000003</v>
      </c>
      <c r="L181" s="8">
        <f t="shared" si="214"/>
        <v>5.5861999999999998</v>
      </c>
      <c r="M181" s="8">
        <f t="shared" ref="M181" si="236">J181*$C$3</f>
        <v>0</v>
      </c>
      <c r="N181" s="17">
        <f t="shared" ref="N181" si="237">L181+M181</f>
        <v>5.5861999999999998</v>
      </c>
    </row>
    <row r="182" spans="1:14" x14ac:dyDescent="0.25">
      <c r="A182" s="1">
        <v>42363</v>
      </c>
      <c r="B182">
        <v>2774412</v>
      </c>
      <c r="C182" t="s">
        <v>147</v>
      </c>
      <c r="D182" t="s">
        <v>245</v>
      </c>
      <c r="E182">
        <v>231.95</v>
      </c>
      <c r="F182" s="4"/>
      <c r="G182">
        <v>163.80000000000001</v>
      </c>
      <c r="H182" s="8"/>
      <c r="I182">
        <v>68.14</v>
      </c>
      <c r="J182" s="8"/>
      <c r="K182" s="4"/>
      <c r="L182" s="8"/>
      <c r="M182" s="8"/>
      <c r="N182" s="17"/>
    </row>
    <row r="183" spans="1:14" x14ac:dyDescent="0.25">
      <c r="A183" s="1">
        <v>42394</v>
      </c>
      <c r="B183">
        <v>2774412</v>
      </c>
      <c r="C183" t="s">
        <v>147</v>
      </c>
      <c r="D183" t="s">
        <v>245</v>
      </c>
      <c r="E183">
        <v>231.95</v>
      </c>
      <c r="F183" s="4">
        <v>0</v>
      </c>
      <c r="G183">
        <v>163.80000000000001</v>
      </c>
      <c r="H183" s="8">
        <v>0</v>
      </c>
      <c r="I183">
        <v>68.14</v>
      </c>
      <c r="J183" s="8">
        <v>0</v>
      </c>
      <c r="K183" s="12">
        <f t="shared" ref="K183" si="238">F183*$C$5</f>
        <v>0</v>
      </c>
      <c r="L183" s="8">
        <f t="shared" si="214"/>
        <v>0</v>
      </c>
      <c r="M183" s="8">
        <f t="shared" si="227"/>
        <v>0</v>
      </c>
      <c r="N183" s="17">
        <f t="shared" ref="N183" si="239">L183+M183</f>
        <v>0</v>
      </c>
    </row>
    <row r="184" spans="1:14" x14ac:dyDescent="0.25">
      <c r="A184" s="1">
        <v>42363</v>
      </c>
      <c r="B184">
        <v>2254520</v>
      </c>
      <c r="C184" t="s">
        <v>90</v>
      </c>
      <c r="D184" t="s">
        <v>246</v>
      </c>
      <c r="E184">
        <v>0.52</v>
      </c>
      <c r="F184" s="4"/>
      <c r="G184">
        <v>0.47</v>
      </c>
      <c r="H184" s="8"/>
      <c r="I184">
        <v>0.05</v>
      </c>
      <c r="J184" s="8"/>
      <c r="K184" s="4"/>
      <c r="L184" s="8"/>
      <c r="M184" s="8"/>
      <c r="N184" s="17"/>
    </row>
    <row r="185" spans="1:14" x14ac:dyDescent="0.25">
      <c r="A185" s="1">
        <v>42394</v>
      </c>
      <c r="B185">
        <v>2254520</v>
      </c>
      <c r="C185" t="s">
        <v>90</v>
      </c>
      <c r="D185" t="s">
        <v>246</v>
      </c>
      <c r="E185">
        <v>0.52</v>
      </c>
      <c r="F185" s="4">
        <v>0</v>
      </c>
      <c r="G185">
        <v>0.47</v>
      </c>
      <c r="H185" s="8">
        <v>0</v>
      </c>
      <c r="I185">
        <v>0.05</v>
      </c>
      <c r="J185" s="8">
        <v>0</v>
      </c>
      <c r="K185" s="12">
        <f t="shared" ref="K185" si="240">F185*$C$5</f>
        <v>0</v>
      </c>
      <c r="L185" s="8">
        <f t="shared" si="214"/>
        <v>0</v>
      </c>
      <c r="M185" s="8">
        <f t="shared" si="230"/>
        <v>0</v>
      </c>
      <c r="N185" s="17">
        <f t="shared" ref="N185" si="241">L185+M185</f>
        <v>0</v>
      </c>
    </row>
    <row r="186" spans="1:14" x14ac:dyDescent="0.25">
      <c r="A186" s="1">
        <v>42363</v>
      </c>
      <c r="B186">
        <v>2046034</v>
      </c>
      <c r="C186" t="s">
        <v>3</v>
      </c>
      <c r="D186" t="s">
        <v>247</v>
      </c>
      <c r="E186">
        <v>68.73</v>
      </c>
      <c r="F186" s="4"/>
      <c r="G186">
        <v>56.8</v>
      </c>
      <c r="H186" s="8"/>
      <c r="I186">
        <v>11.92</v>
      </c>
      <c r="J186" s="8"/>
      <c r="K186" s="4"/>
      <c r="L186" s="8"/>
      <c r="M186" s="8"/>
      <c r="N186" s="17"/>
    </row>
    <row r="187" spans="1:14" x14ac:dyDescent="0.25">
      <c r="A187" s="1">
        <v>42394</v>
      </c>
      <c r="B187">
        <v>2046034</v>
      </c>
      <c r="C187" t="s">
        <v>3</v>
      </c>
      <c r="D187" t="s">
        <v>247</v>
      </c>
      <c r="E187">
        <v>68.73</v>
      </c>
      <c r="F187" s="4">
        <v>0</v>
      </c>
      <c r="G187">
        <v>56.8</v>
      </c>
      <c r="H187" s="8">
        <v>0</v>
      </c>
      <c r="I187">
        <v>11.92</v>
      </c>
      <c r="J187" s="8">
        <v>0</v>
      </c>
      <c r="K187" s="12">
        <f t="shared" ref="K187" si="242">F187*$C$5</f>
        <v>0</v>
      </c>
      <c r="L187" s="8">
        <f t="shared" si="214"/>
        <v>0</v>
      </c>
      <c r="M187" s="8">
        <f t="shared" si="233"/>
        <v>0</v>
      </c>
      <c r="N187" s="17">
        <f t="shared" ref="N187" si="243">L187+M187</f>
        <v>0</v>
      </c>
    </row>
    <row r="188" spans="1:14" x14ac:dyDescent="0.25">
      <c r="A188" s="1">
        <v>42363</v>
      </c>
      <c r="B188">
        <v>2398128</v>
      </c>
      <c r="C188" t="s">
        <v>248</v>
      </c>
      <c r="D188" t="s">
        <v>249</v>
      </c>
      <c r="E188">
        <v>21779.58</v>
      </c>
      <c r="F188" s="4"/>
      <c r="G188">
        <v>21772.3</v>
      </c>
      <c r="H188" s="8"/>
      <c r="I188">
        <v>7.27</v>
      </c>
      <c r="J188" s="8"/>
      <c r="K188" s="4"/>
      <c r="L188" s="8"/>
      <c r="M188" s="8"/>
      <c r="N188" s="17"/>
    </row>
    <row r="189" spans="1:14" x14ac:dyDescent="0.25">
      <c r="A189" s="1">
        <v>42394</v>
      </c>
      <c r="B189">
        <v>2398128</v>
      </c>
      <c r="C189" t="s">
        <v>248</v>
      </c>
      <c r="D189" t="s">
        <v>249</v>
      </c>
      <c r="E189">
        <v>21779.58</v>
      </c>
      <c r="F189" s="4">
        <v>0</v>
      </c>
      <c r="G189">
        <v>21772.3</v>
      </c>
      <c r="H189" s="8">
        <v>0</v>
      </c>
      <c r="I189">
        <v>7.27</v>
      </c>
      <c r="J189" s="8">
        <v>0</v>
      </c>
      <c r="K189" s="12">
        <f t="shared" ref="K189" si="244">F189*$C$5</f>
        <v>0</v>
      </c>
      <c r="L189" s="8">
        <f t="shared" si="214"/>
        <v>0</v>
      </c>
      <c r="M189" s="8">
        <f t="shared" ref="M189" si="245">J189*$C$3</f>
        <v>0</v>
      </c>
      <c r="N189" s="17">
        <f t="shared" ref="N189" si="246">L189+M189</f>
        <v>0</v>
      </c>
    </row>
    <row r="190" spans="1:14" x14ac:dyDescent="0.25">
      <c r="A190" s="1">
        <v>42363</v>
      </c>
      <c r="B190">
        <v>2350282</v>
      </c>
      <c r="C190" t="s">
        <v>96</v>
      </c>
      <c r="D190" t="s">
        <v>250</v>
      </c>
      <c r="E190">
        <v>1678.39</v>
      </c>
      <c r="F190" s="4"/>
      <c r="G190">
        <v>1213.56</v>
      </c>
      <c r="H190" s="8"/>
      <c r="I190">
        <v>464.82</v>
      </c>
      <c r="J190" s="8"/>
      <c r="K190" s="4"/>
      <c r="L190" s="8"/>
      <c r="M190" s="8"/>
      <c r="N190" s="17"/>
    </row>
    <row r="191" spans="1:14" x14ac:dyDescent="0.25">
      <c r="A191" s="1">
        <v>42394</v>
      </c>
      <c r="B191">
        <v>2350282</v>
      </c>
      <c r="C191" t="s">
        <v>96</v>
      </c>
      <c r="D191" t="s">
        <v>250</v>
      </c>
      <c r="E191">
        <v>1678.39</v>
      </c>
      <c r="F191" s="4">
        <v>0</v>
      </c>
      <c r="G191">
        <v>1213.56</v>
      </c>
      <c r="H191" s="8">
        <v>0</v>
      </c>
      <c r="I191">
        <v>464.82</v>
      </c>
      <c r="J191" s="8">
        <v>0</v>
      </c>
      <c r="K191" s="12">
        <f t="shared" ref="K191" si="247">F191*$C$5</f>
        <v>0</v>
      </c>
      <c r="L191" s="8">
        <f t="shared" si="214"/>
        <v>0</v>
      </c>
      <c r="M191" s="8">
        <f t="shared" si="227"/>
        <v>0</v>
      </c>
      <c r="N191" s="17">
        <f t="shared" ref="N191" si="248">L191+M191</f>
        <v>0</v>
      </c>
    </row>
    <row r="192" spans="1:14" x14ac:dyDescent="0.25">
      <c r="A192" s="1">
        <v>42363</v>
      </c>
      <c r="B192">
        <v>2320713</v>
      </c>
      <c r="C192" t="s">
        <v>94</v>
      </c>
      <c r="D192" t="s">
        <v>251</v>
      </c>
      <c r="E192">
        <v>1380.86</v>
      </c>
      <c r="F192" s="4"/>
      <c r="G192">
        <v>952.16</v>
      </c>
      <c r="H192" s="8"/>
      <c r="I192">
        <v>428.7</v>
      </c>
      <c r="J192" s="8"/>
      <c r="K192" s="4"/>
      <c r="L192" s="8"/>
      <c r="M192" s="8"/>
      <c r="N192" s="17"/>
    </row>
    <row r="193" spans="1:14" x14ac:dyDescent="0.25">
      <c r="A193" s="1">
        <v>42394</v>
      </c>
      <c r="B193">
        <v>2320713</v>
      </c>
      <c r="C193" t="s">
        <v>94</v>
      </c>
      <c r="D193" t="s">
        <v>251</v>
      </c>
      <c r="E193">
        <v>1380.86</v>
      </c>
      <c r="F193" s="4">
        <v>0</v>
      </c>
      <c r="G193">
        <v>952.16</v>
      </c>
      <c r="H193" s="8">
        <v>0</v>
      </c>
      <c r="I193">
        <v>428.7</v>
      </c>
      <c r="J193" s="8">
        <v>0</v>
      </c>
      <c r="K193" s="12">
        <f t="shared" ref="K193" si="249">F193*$C$5</f>
        <v>0</v>
      </c>
      <c r="L193" s="8">
        <f t="shared" si="214"/>
        <v>0</v>
      </c>
      <c r="M193" s="8">
        <f t="shared" si="230"/>
        <v>0</v>
      </c>
      <c r="N193" s="17">
        <f t="shared" ref="N193" si="250">L193+M193</f>
        <v>0</v>
      </c>
    </row>
    <row r="194" spans="1:14" x14ac:dyDescent="0.25">
      <c r="A194" s="1">
        <v>42363</v>
      </c>
      <c r="B194">
        <v>2138089</v>
      </c>
      <c r="C194" t="s">
        <v>36</v>
      </c>
      <c r="D194" t="s">
        <v>252</v>
      </c>
      <c r="E194">
        <v>5061.83</v>
      </c>
      <c r="F194" s="4"/>
      <c r="G194">
        <v>3440.24</v>
      </c>
      <c r="H194" s="8"/>
      <c r="I194">
        <v>1621.58</v>
      </c>
      <c r="J194" s="8"/>
      <c r="K194" s="4"/>
      <c r="L194" s="8"/>
      <c r="M194" s="8"/>
      <c r="N194" s="17"/>
    </row>
    <row r="195" spans="1:14" x14ac:dyDescent="0.25">
      <c r="A195" s="1">
        <v>42394</v>
      </c>
      <c r="B195">
        <v>2138089</v>
      </c>
      <c r="C195" t="s">
        <v>36</v>
      </c>
      <c r="D195" t="s">
        <v>252</v>
      </c>
      <c r="E195">
        <v>5061.83</v>
      </c>
      <c r="F195" s="4">
        <v>0</v>
      </c>
      <c r="G195">
        <v>3440.24</v>
      </c>
      <c r="H195" s="8">
        <v>0</v>
      </c>
      <c r="I195">
        <v>1621.58</v>
      </c>
      <c r="J195" s="8">
        <v>0</v>
      </c>
      <c r="K195" s="12">
        <f t="shared" ref="K195" si="251">F195*$C$5</f>
        <v>0</v>
      </c>
      <c r="L195" s="8">
        <f t="shared" si="214"/>
        <v>0</v>
      </c>
      <c r="M195" s="8">
        <f t="shared" si="233"/>
        <v>0</v>
      </c>
      <c r="N195" s="17">
        <f t="shared" ref="N195" si="252">L195+M195</f>
        <v>0</v>
      </c>
    </row>
    <row r="196" spans="1:14" x14ac:dyDescent="0.25">
      <c r="A196" s="1">
        <v>42363</v>
      </c>
      <c r="B196">
        <v>2046044</v>
      </c>
      <c r="C196" t="s">
        <v>8</v>
      </c>
      <c r="D196" t="s">
        <v>253</v>
      </c>
      <c r="E196">
        <v>1104.8699999999999</v>
      </c>
      <c r="F196" s="4"/>
      <c r="G196">
        <v>899.52</v>
      </c>
      <c r="H196" s="8"/>
      <c r="I196">
        <v>205.34</v>
      </c>
      <c r="J196" s="8"/>
      <c r="K196" s="4"/>
      <c r="L196" s="8"/>
      <c r="M196" s="8"/>
      <c r="N196" s="17"/>
    </row>
    <row r="197" spans="1:14" x14ac:dyDescent="0.25">
      <c r="A197" s="1">
        <v>42394</v>
      </c>
      <c r="B197">
        <v>2046044</v>
      </c>
      <c r="C197" t="s">
        <v>8</v>
      </c>
      <c r="D197" t="s">
        <v>253</v>
      </c>
      <c r="E197">
        <v>1104.8699999999999</v>
      </c>
      <c r="F197" s="4">
        <v>0</v>
      </c>
      <c r="G197">
        <v>899.52</v>
      </c>
      <c r="H197" s="8">
        <v>0</v>
      </c>
      <c r="I197">
        <v>205.34</v>
      </c>
      <c r="J197" s="8">
        <v>0</v>
      </c>
      <c r="K197" s="12">
        <f t="shared" ref="K197" si="253">F197*$C$5</f>
        <v>0</v>
      </c>
      <c r="L197" s="8">
        <f t="shared" si="214"/>
        <v>0</v>
      </c>
      <c r="M197" s="8">
        <f t="shared" ref="M197" si="254">J197*$C$3</f>
        <v>0</v>
      </c>
      <c r="N197" s="17">
        <f t="shared" ref="N197" si="255">L197+M197</f>
        <v>0</v>
      </c>
    </row>
    <row r="198" spans="1:14" x14ac:dyDescent="0.25">
      <c r="A198" s="1">
        <v>42363</v>
      </c>
      <c r="B198">
        <v>2073221</v>
      </c>
      <c r="C198" t="s">
        <v>35</v>
      </c>
      <c r="D198" t="s">
        <v>254</v>
      </c>
      <c r="E198">
        <v>2101.65</v>
      </c>
      <c r="F198" s="4"/>
      <c r="G198">
        <v>1468.05</v>
      </c>
      <c r="H198" s="8"/>
      <c r="I198">
        <v>633.6</v>
      </c>
      <c r="J198" s="8"/>
      <c r="K198" s="4"/>
      <c r="L198" s="8"/>
      <c r="M198" s="8"/>
      <c r="N198" s="17"/>
    </row>
    <row r="199" spans="1:14" x14ac:dyDescent="0.25">
      <c r="A199" s="1">
        <v>42394</v>
      </c>
      <c r="B199">
        <v>2073221</v>
      </c>
      <c r="C199" t="s">
        <v>35</v>
      </c>
      <c r="D199" t="s">
        <v>254</v>
      </c>
      <c r="E199">
        <v>2101.65</v>
      </c>
      <c r="F199" s="4">
        <v>0</v>
      </c>
      <c r="G199">
        <v>1468.05</v>
      </c>
      <c r="H199" s="8">
        <v>0</v>
      </c>
      <c r="I199">
        <v>633.6</v>
      </c>
      <c r="J199" s="8">
        <v>0</v>
      </c>
      <c r="K199" s="12">
        <f t="shared" ref="K199" si="256">F199*$C$5</f>
        <v>0</v>
      </c>
      <c r="L199" s="8">
        <f t="shared" si="214"/>
        <v>0</v>
      </c>
      <c r="M199" s="8">
        <f t="shared" si="227"/>
        <v>0</v>
      </c>
      <c r="N199" s="17">
        <f t="shared" ref="N199" si="257">L199+M199</f>
        <v>0</v>
      </c>
    </row>
    <row r="200" spans="1:14" x14ac:dyDescent="0.25">
      <c r="A200" s="1">
        <v>42363</v>
      </c>
      <c r="B200">
        <v>2771688</v>
      </c>
      <c r="C200" t="s">
        <v>133</v>
      </c>
      <c r="D200" t="s">
        <v>318</v>
      </c>
      <c r="E200">
        <v>6925.37</v>
      </c>
      <c r="F200" s="4"/>
      <c r="G200">
        <v>4947.6899999999996</v>
      </c>
      <c r="H200" s="8"/>
      <c r="I200">
        <v>1977.68</v>
      </c>
      <c r="J200" s="8"/>
      <c r="K200" s="4"/>
      <c r="L200" s="8"/>
      <c r="M200" s="8"/>
      <c r="N200" s="17"/>
    </row>
    <row r="201" spans="1:14" x14ac:dyDescent="0.25">
      <c r="A201" s="1">
        <v>42394</v>
      </c>
      <c r="B201">
        <v>2771688</v>
      </c>
      <c r="C201" t="s">
        <v>133</v>
      </c>
      <c r="D201" t="s">
        <v>318</v>
      </c>
      <c r="E201">
        <v>10055.52</v>
      </c>
      <c r="F201" s="4">
        <v>3130.15</v>
      </c>
      <c r="G201">
        <v>7034.43</v>
      </c>
      <c r="H201" s="8">
        <v>2086.7399999999998</v>
      </c>
      <c r="I201">
        <v>3021.09</v>
      </c>
      <c r="J201" s="8">
        <v>1043.4100000000001</v>
      </c>
      <c r="K201" s="12">
        <f t="shared" ref="K201" si="258">F201*$C$5</f>
        <v>14210.881000000001</v>
      </c>
      <c r="L201" s="8">
        <f t="shared" si="214"/>
        <v>10997.119799999999</v>
      </c>
      <c r="M201" s="8">
        <f t="shared" si="230"/>
        <v>1867.7039000000002</v>
      </c>
      <c r="N201" s="17">
        <f t="shared" ref="N201" si="259">L201+M201</f>
        <v>12864.823699999999</v>
      </c>
    </row>
    <row r="202" spans="1:14" x14ac:dyDescent="0.25">
      <c r="A202" s="1">
        <v>42363</v>
      </c>
      <c r="B202">
        <v>2049477</v>
      </c>
      <c r="C202" t="s">
        <v>34</v>
      </c>
      <c r="D202" t="s">
        <v>255</v>
      </c>
      <c r="E202">
        <v>12876.16</v>
      </c>
      <c r="F202" s="4"/>
      <c r="G202">
        <v>8706.82</v>
      </c>
      <c r="H202" s="8"/>
      <c r="I202">
        <v>4169.32</v>
      </c>
      <c r="J202" s="8"/>
      <c r="K202" s="4"/>
      <c r="L202" s="8"/>
      <c r="M202" s="8"/>
      <c r="N202" s="17"/>
    </row>
    <row r="203" spans="1:14" x14ac:dyDescent="0.25">
      <c r="A203" s="1">
        <v>42394</v>
      </c>
      <c r="B203">
        <v>2049477</v>
      </c>
      <c r="C203" t="s">
        <v>34</v>
      </c>
      <c r="D203" t="s">
        <v>255</v>
      </c>
      <c r="E203">
        <v>12877.26</v>
      </c>
      <c r="F203" s="4">
        <v>1.10000000000036</v>
      </c>
      <c r="G203">
        <v>8707.58</v>
      </c>
      <c r="H203" s="8">
        <v>0.76000000000021795</v>
      </c>
      <c r="I203">
        <v>4169.67</v>
      </c>
      <c r="J203" s="8">
        <v>0.35000000000036402</v>
      </c>
      <c r="K203" s="12">
        <f t="shared" ref="K203" si="260">F203*$C$5</f>
        <v>4.9940000000016349</v>
      </c>
      <c r="L203" s="8">
        <f t="shared" si="214"/>
        <v>4.0052000000011478</v>
      </c>
      <c r="M203" s="8">
        <f t="shared" si="233"/>
        <v>0.62650000000065165</v>
      </c>
      <c r="N203" s="17">
        <f t="shared" ref="N203" si="261">L203+M203</f>
        <v>4.6317000000017998</v>
      </c>
    </row>
    <row r="204" spans="1:14" x14ac:dyDescent="0.25">
      <c r="A204" s="1">
        <v>42363</v>
      </c>
      <c r="B204">
        <v>2072630</v>
      </c>
      <c r="C204" t="s">
        <v>31</v>
      </c>
      <c r="D204" t="s">
        <v>256</v>
      </c>
      <c r="E204">
        <v>2105.48</v>
      </c>
      <c r="F204" s="4"/>
      <c r="G204">
        <v>1700.83</v>
      </c>
      <c r="H204" s="8"/>
      <c r="I204">
        <v>404.64</v>
      </c>
      <c r="J204" s="8"/>
      <c r="K204" s="4"/>
      <c r="L204" s="8"/>
      <c r="M204" s="8"/>
      <c r="N204" s="17"/>
    </row>
    <row r="205" spans="1:14" x14ac:dyDescent="0.25">
      <c r="A205" s="1">
        <v>42394</v>
      </c>
      <c r="B205">
        <v>2072630</v>
      </c>
      <c r="C205" t="s">
        <v>31</v>
      </c>
      <c r="D205" t="s">
        <v>256</v>
      </c>
      <c r="E205">
        <v>2105.96</v>
      </c>
      <c r="F205" s="4">
        <v>0.48000000000001802</v>
      </c>
      <c r="G205">
        <v>1701.16</v>
      </c>
      <c r="H205" s="8">
        <v>0.330000000000155</v>
      </c>
      <c r="I205">
        <v>404.79</v>
      </c>
      <c r="J205" s="8">
        <v>0.150000000000034</v>
      </c>
      <c r="K205" s="12">
        <f t="shared" ref="K205" si="262">F205*$C$5</f>
        <v>2.179200000000082</v>
      </c>
      <c r="L205" s="8">
        <f t="shared" si="214"/>
        <v>1.7391000000008168</v>
      </c>
      <c r="M205" s="8">
        <f t="shared" ref="M205" si="263">J205*$C$3</f>
        <v>0.26850000000006086</v>
      </c>
      <c r="N205" s="17">
        <f t="shared" ref="N205" si="264">L205+M205</f>
        <v>2.0076000000008776</v>
      </c>
    </row>
    <row r="206" spans="1:14" x14ac:dyDescent="0.25">
      <c r="A206" s="1">
        <v>42363</v>
      </c>
      <c r="B206">
        <v>2168324</v>
      </c>
      <c r="C206" t="s">
        <v>87</v>
      </c>
      <c r="D206" t="s">
        <v>257</v>
      </c>
      <c r="E206">
        <v>4795.92</v>
      </c>
      <c r="F206" s="4"/>
      <c r="G206">
        <v>3884.46</v>
      </c>
      <c r="H206" s="8"/>
      <c r="I206">
        <v>911.46</v>
      </c>
      <c r="J206" s="8"/>
      <c r="K206" s="4"/>
      <c r="L206" s="8"/>
      <c r="M206" s="8"/>
      <c r="N206" s="17"/>
    </row>
    <row r="207" spans="1:14" x14ac:dyDescent="0.25">
      <c r="A207" s="1">
        <v>42394</v>
      </c>
      <c r="B207">
        <v>2168324</v>
      </c>
      <c r="C207" t="s">
        <v>87</v>
      </c>
      <c r="D207" t="s">
        <v>257</v>
      </c>
      <c r="E207">
        <v>4795.92</v>
      </c>
      <c r="F207" s="4">
        <v>0</v>
      </c>
      <c r="G207">
        <v>3884.46</v>
      </c>
      <c r="H207" s="8">
        <v>0</v>
      </c>
      <c r="I207">
        <v>911.46</v>
      </c>
      <c r="J207" s="8">
        <v>0</v>
      </c>
      <c r="K207" s="12">
        <f t="shared" ref="K207" si="265">F207*$C$5</f>
        <v>0</v>
      </c>
      <c r="L207" s="8">
        <f t="shared" si="214"/>
        <v>0</v>
      </c>
      <c r="M207" s="8">
        <f t="shared" si="227"/>
        <v>0</v>
      </c>
      <c r="N207" s="17">
        <f t="shared" ref="N207" si="266">L207+M207</f>
        <v>0</v>
      </c>
    </row>
    <row r="208" spans="1:14" x14ac:dyDescent="0.25">
      <c r="A208" s="1">
        <v>42363</v>
      </c>
      <c r="B208">
        <v>2254628</v>
      </c>
      <c r="C208" t="s">
        <v>97</v>
      </c>
      <c r="D208" t="s">
        <v>258</v>
      </c>
      <c r="E208">
        <v>2329.02</v>
      </c>
      <c r="F208" s="4"/>
      <c r="G208">
        <v>1714.75</v>
      </c>
      <c r="H208" s="8"/>
      <c r="I208">
        <v>614.25</v>
      </c>
      <c r="J208" s="8"/>
      <c r="K208" s="4"/>
      <c r="L208" s="8"/>
      <c r="M208" s="8"/>
      <c r="N208" s="17"/>
    </row>
    <row r="209" spans="1:14" x14ac:dyDescent="0.25">
      <c r="A209" s="1">
        <v>42394</v>
      </c>
      <c r="B209">
        <v>2254628</v>
      </c>
      <c r="C209" t="s">
        <v>97</v>
      </c>
      <c r="D209" t="s">
        <v>258</v>
      </c>
      <c r="E209">
        <v>2329.0700000000002</v>
      </c>
      <c r="F209" s="4">
        <v>5.0000000000181899E-2</v>
      </c>
      <c r="G209">
        <v>1714.81</v>
      </c>
      <c r="H209" s="8">
        <v>5.9999999999945403E-2</v>
      </c>
      <c r="I209">
        <v>614.25</v>
      </c>
      <c r="J209" s="8">
        <v>0</v>
      </c>
      <c r="K209" s="12">
        <f t="shared" ref="K209" si="267">F209*$C$5</f>
        <v>0.22700000000082582</v>
      </c>
      <c r="L209" s="8">
        <f t="shared" si="214"/>
        <v>0.31619999999971227</v>
      </c>
      <c r="M209" s="8">
        <f t="shared" si="230"/>
        <v>0</v>
      </c>
      <c r="N209" s="17">
        <f t="shared" ref="N209" si="268">L209+M209</f>
        <v>0.31619999999971227</v>
      </c>
    </row>
    <row r="210" spans="1:14" x14ac:dyDescent="0.25">
      <c r="A210" s="1">
        <v>42363</v>
      </c>
      <c r="B210">
        <v>1960404</v>
      </c>
      <c r="C210" t="s">
        <v>4</v>
      </c>
      <c r="D210" t="s">
        <v>259</v>
      </c>
      <c r="E210">
        <v>2088.6999999999998</v>
      </c>
      <c r="F210" s="4"/>
      <c r="G210">
        <v>1428.73</v>
      </c>
      <c r="H210" s="8"/>
      <c r="I210">
        <v>659.95</v>
      </c>
      <c r="J210" s="8"/>
      <c r="K210" s="4"/>
      <c r="L210" s="8"/>
      <c r="M210" s="8"/>
      <c r="N210" s="17"/>
    </row>
    <row r="211" spans="1:14" x14ac:dyDescent="0.25">
      <c r="A211" s="1">
        <v>42394</v>
      </c>
      <c r="B211">
        <v>1960404</v>
      </c>
      <c r="C211" t="s">
        <v>4</v>
      </c>
      <c r="D211" t="s">
        <v>259</v>
      </c>
      <c r="E211">
        <v>2088.6999999999998</v>
      </c>
      <c r="F211" s="4">
        <v>0</v>
      </c>
      <c r="G211">
        <v>1428.73</v>
      </c>
      <c r="H211" s="8">
        <v>0</v>
      </c>
      <c r="I211">
        <v>659.95</v>
      </c>
      <c r="J211" s="8">
        <v>0</v>
      </c>
      <c r="K211" s="12">
        <f t="shared" ref="K211" si="269">F211*$C$5</f>
        <v>0</v>
      </c>
      <c r="L211" s="8">
        <f t="shared" si="214"/>
        <v>0</v>
      </c>
      <c r="M211" s="8">
        <f t="shared" si="233"/>
        <v>0</v>
      </c>
      <c r="N211" s="17">
        <f t="shared" ref="N211" si="270">L211+M211</f>
        <v>0</v>
      </c>
    </row>
    <row r="212" spans="1:14" x14ac:dyDescent="0.25">
      <c r="A212" s="1">
        <v>42363</v>
      </c>
      <c r="B212">
        <v>1960953</v>
      </c>
      <c r="C212" t="s">
        <v>7</v>
      </c>
      <c r="D212" t="s">
        <v>260</v>
      </c>
      <c r="E212">
        <v>2595.66</v>
      </c>
      <c r="F212" s="4"/>
      <c r="G212">
        <v>2023.68</v>
      </c>
      <c r="H212" s="8"/>
      <c r="I212">
        <v>571.98</v>
      </c>
      <c r="J212" s="8"/>
      <c r="K212" s="4"/>
      <c r="L212" s="8"/>
      <c r="M212" s="8"/>
      <c r="N212" s="17"/>
    </row>
    <row r="213" spans="1:14" x14ac:dyDescent="0.25">
      <c r="A213" s="1">
        <v>42394</v>
      </c>
      <c r="B213">
        <v>1960953</v>
      </c>
      <c r="C213" t="s">
        <v>7</v>
      </c>
      <c r="D213" t="s">
        <v>260</v>
      </c>
      <c r="E213">
        <v>2595.66</v>
      </c>
      <c r="F213" s="4">
        <v>0</v>
      </c>
      <c r="G213">
        <v>2023.68</v>
      </c>
      <c r="H213" s="8">
        <v>0</v>
      </c>
      <c r="I213">
        <v>571.98</v>
      </c>
      <c r="J213" s="8">
        <v>0</v>
      </c>
      <c r="K213" s="12">
        <f t="shared" ref="K213" si="271">F213*$C$5</f>
        <v>0</v>
      </c>
      <c r="L213" s="8">
        <f t="shared" si="214"/>
        <v>0</v>
      </c>
      <c r="M213" s="8">
        <f t="shared" ref="M213" si="272">J213*$C$3</f>
        <v>0</v>
      </c>
      <c r="N213" s="17">
        <f t="shared" ref="N213" si="273">L213+M213</f>
        <v>0</v>
      </c>
    </row>
    <row r="214" spans="1:14" x14ac:dyDescent="0.25">
      <c r="A214" s="1">
        <v>42363</v>
      </c>
      <c r="B214">
        <v>5063041</v>
      </c>
      <c r="C214" t="s">
        <v>67</v>
      </c>
      <c r="D214" t="s">
        <v>261</v>
      </c>
      <c r="E214">
        <v>6358.37</v>
      </c>
      <c r="F214" s="4"/>
      <c r="G214">
        <v>4346.3900000000003</v>
      </c>
      <c r="H214" s="8"/>
      <c r="I214">
        <v>2011.98</v>
      </c>
      <c r="J214" s="8"/>
      <c r="K214" s="4"/>
      <c r="L214" s="8"/>
      <c r="M214" s="8"/>
      <c r="N214" s="17"/>
    </row>
    <row r="215" spans="1:14" x14ac:dyDescent="0.25">
      <c r="A215" s="1">
        <v>42394</v>
      </c>
      <c r="B215">
        <v>5063041</v>
      </c>
      <c r="C215" t="s">
        <v>67</v>
      </c>
      <c r="D215" t="s">
        <v>261</v>
      </c>
      <c r="E215">
        <v>6358.38</v>
      </c>
      <c r="F215" s="4">
        <v>1.00000000002183E-2</v>
      </c>
      <c r="G215">
        <v>4346.3900000000003</v>
      </c>
      <c r="H215" s="8">
        <v>0</v>
      </c>
      <c r="I215">
        <v>2011.98</v>
      </c>
      <c r="J215" s="8">
        <v>0</v>
      </c>
      <c r="K215" s="12">
        <f t="shared" ref="K215" si="274">F215*$C$5</f>
        <v>4.5400000000991078E-2</v>
      </c>
      <c r="L215" s="8">
        <f t="shared" si="214"/>
        <v>0</v>
      </c>
      <c r="M215" s="8">
        <f t="shared" si="227"/>
        <v>0</v>
      </c>
      <c r="N215" s="17">
        <f t="shared" ref="N215" si="275">L215+M215</f>
        <v>0</v>
      </c>
    </row>
    <row r="216" spans="1:14" x14ac:dyDescent="0.25">
      <c r="A216" s="1">
        <v>42363</v>
      </c>
      <c r="B216">
        <v>2153135</v>
      </c>
      <c r="C216" t="s">
        <v>65</v>
      </c>
      <c r="D216" t="s">
        <v>262</v>
      </c>
      <c r="E216">
        <v>1609.62</v>
      </c>
      <c r="F216" s="4"/>
      <c r="G216">
        <v>1432.97</v>
      </c>
      <c r="H216" s="8"/>
      <c r="I216">
        <v>176.64</v>
      </c>
      <c r="J216" s="8"/>
      <c r="K216" s="4"/>
      <c r="L216" s="8"/>
      <c r="M216" s="8"/>
      <c r="N216" s="17"/>
    </row>
    <row r="217" spans="1:14" x14ac:dyDescent="0.25">
      <c r="A217" s="1">
        <v>42394</v>
      </c>
      <c r="B217">
        <v>2153135</v>
      </c>
      <c r="C217" t="s">
        <v>65</v>
      </c>
      <c r="D217" t="s">
        <v>262</v>
      </c>
      <c r="E217">
        <v>1609.62</v>
      </c>
      <c r="F217" s="4">
        <v>0</v>
      </c>
      <c r="G217">
        <v>1432.97</v>
      </c>
      <c r="H217" s="8">
        <v>0</v>
      </c>
      <c r="I217">
        <v>176.64</v>
      </c>
      <c r="J217" s="8">
        <v>0</v>
      </c>
      <c r="K217" s="12">
        <f t="shared" ref="K217" si="276">F217*$C$5</f>
        <v>0</v>
      </c>
      <c r="L217" s="8">
        <f t="shared" si="214"/>
        <v>0</v>
      </c>
      <c r="M217" s="8">
        <f t="shared" si="230"/>
        <v>0</v>
      </c>
      <c r="N217" s="17">
        <f t="shared" ref="N217" si="277">L217+M217</f>
        <v>0</v>
      </c>
    </row>
    <row r="218" spans="1:14" x14ac:dyDescent="0.25">
      <c r="A218" s="1">
        <v>42363</v>
      </c>
      <c r="B218">
        <v>2151790</v>
      </c>
      <c r="C218" t="s">
        <v>69</v>
      </c>
      <c r="D218" t="s">
        <v>263</v>
      </c>
      <c r="E218">
        <v>1405.19</v>
      </c>
      <c r="F218" s="4"/>
      <c r="G218">
        <v>1029.08</v>
      </c>
      <c r="H218" s="8"/>
      <c r="I218">
        <v>376.11</v>
      </c>
      <c r="J218" s="8"/>
      <c r="K218" s="4"/>
      <c r="L218" s="8"/>
      <c r="M218" s="8"/>
      <c r="N218" s="17"/>
    </row>
    <row r="219" spans="1:14" x14ac:dyDescent="0.25">
      <c r="A219" s="1">
        <v>42394</v>
      </c>
      <c r="B219">
        <v>2151790</v>
      </c>
      <c r="C219" t="s">
        <v>69</v>
      </c>
      <c r="D219" t="s">
        <v>263</v>
      </c>
      <c r="E219">
        <v>1410.43</v>
      </c>
      <c r="F219" s="4">
        <v>5.24000000000001</v>
      </c>
      <c r="G219">
        <v>1034.31</v>
      </c>
      <c r="H219" s="8">
        <v>5.23000000000002</v>
      </c>
      <c r="I219">
        <v>376.11</v>
      </c>
      <c r="J219" s="8">
        <v>0</v>
      </c>
      <c r="K219" s="12">
        <f t="shared" ref="K219" si="278">F219*$C$5</f>
        <v>23.789600000000046</v>
      </c>
      <c r="L219" s="8">
        <f t="shared" si="214"/>
        <v>27.562100000000104</v>
      </c>
      <c r="M219" s="8">
        <f t="shared" si="233"/>
        <v>0</v>
      </c>
      <c r="N219" s="17">
        <f t="shared" ref="N219" si="279">L219+M219</f>
        <v>27.562100000000104</v>
      </c>
    </row>
    <row r="220" spans="1:14" x14ac:dyDescent="0.25">
      <c r="A220" s="1">
        <v>42363</v>
      </c>
      <c r="B220">
        <v>2327571</v>
      </c>
      <c r="C220" t="s">
        <v>91</v>
      </c>
      <c r="D220" t="s">
        <v>264</v>
      </c>
      <c r="E220">
        <v>1794.54</v>
      </c>
      <c r="F220" s="4"/>
      <c r="G220">
        <v>1115.47</v>
      </c>
      <c r="H220" s="8"/>
      <c r="I220">
        <v>679.06</v>
      </c>
      <c r="J220" s="8"/>
      <c r="K220" s="4"/>
      <c r="L220" s="8"/>
      <c r="M220" s="8"/>
      <c r="N220" s="17"/>
    </row>
    <row r="221" spans="1:14" x14ac:dyDescent="0.25">
      <c r="A221" s="1">
        <v>42394</v>
      </c>
      <c r="B221">
        <v>2327571</v>
      </c>
      <c r="C221" t="s">
        <v>91</v>
      </c>
      <c r="D221" t="s">
        <v>264</v>
      </c>
      <c r="E221">
        <v>1794.54</v>
      </c>
      <c r="F221" s="4">
        <v>0</v>
      </c>
      <c r="G221">
        <v>1115.47</v>
      </c>
      <c r="H221" s="8">
        <v>0</v>
      </c>
      <c r="I221">
        <v>679.06</v>
      </c>
      <c r="J221" s="8">
        <v>0</v>
      </c>
      <c r="K221" s="12">
        <f t="shared" ref="K221" si="280">F221*$C$5</f>
        <v>0</v>
      </c>
      <c r="L221" s="8">
        <f t="shared" si="214"/>
        <v>0</v>
      </c>
      <c r="M221" s="8">
        <f t="shared" ref="M221" si="281">J221*$C$3</f>
        <v>0</v>
      </c>
      <c r="N221" s="17">
        <f t="shared" ref="N221" si="282">L221+M221</f>
        <v>0</v>
      </c>
    </row>
    <row r="222" spans="1:14" x14ac:dyDescent="0.25">
      <c r="A222" s="1">
        <v>42363</v>
      </c>
      <c r="B222">
        <v>2318647</v>
      </c>
      <c r="C222" t="s">
        <v>95</v>
      </c>
      <c r="D222" t="s">
        <v>265</v>
      </c>
      <c r="E222">
        <v>182.73</v>
      </c>
      <c r="F222" s="4"/>
      <c r="G222">
        <v>141.22999999999999</v>
      </c>
      <c r="H222" s="8"/>
      <c r="I222">
        <v>41.49</v>
      </c>
      <c r="J222" s="8"/>
      <c r="K222" s="4"/>
      <c r="L222" s="8"/>
      <c r="M222" s="8"/>
      <c r="N222" s="17"/>
    </row>
    <row r="223" spans="1:14" x14ac:dyDescent="0.25">
      <c r="A223" s="1">
        <v>42394</v>
      </c>
      <c r="B223">
        <v>2318647</v>
      </c>
      <c r="C223" t="s">
        <v>95</v>
      </c>
      <c r="D223" t="s">
        <v>265</v>
      </c>
      <c r="E223">
        <v>186.39</v>
      </c>
      <c r="F223" s="4">
        <v>3.6600000000000299</v>
      </c>
      <c r="G223">
        <v>144.88999999999999</v>
      </c>
      <c r="H223" s="8">
        <v>3.6600000000000299</v>
      </c>
      <c r="I223">
        <v>41.49</v>
      </c>
      <c r="J223" s="8">
        <v>0</v>
      </c>
      <c r="K223" s="12">
        <f t="shared" ref="K223" si="283">F223*$C$5</f>
        <v>16.616400000000137</v>
      </c>
      <c r="L223" s="8">
        <f t="shared" si="214"/>
        <v>19.288200000000156</v>
      </c>
      <c r="M223" s="8">
        <f t="shared" si="227"/>
        <v>0</v>
      </c>
      <c r="N223" s="17">
        <f t="shared" ref="N223" si="284">L223+M223</f>
        <v>19.288200000000156</v>
      </c>
    </row>
    <row r="224" spans="1:14" x14ac:dyDescent="0.25">
      <c r="A224" s="1">
        <v>42363</v>
      </c>
      <c r="B224">
        <v>2362848</v>
      </c>
      <c r="C224" t="s">
        <v>112</v>
      </c>
      <c r="D224" t="s">
        <v>266</v>
      </c>
      <c r="E224">
        <v>2503.25</v>
      </c>
      <c r="F224" s="4"/>
      <c r="G224">
        <v>2342.04</v>
      </c>
      <c r="H224" s="8"/>
      <c r="I224">
        <v>161.19999999999999</v>
      </c>
      <c r="J224" s="8"/>
      <c r="K224" s="4"/>
      <c r="L224" s="8"/>
      <c r="M224" s="8"/>
      <c r="N224" s="17"/>
    </row>
    <row r="225" spans="1:14" x14ac:dyDescent="0.25">
      <c r="A225" s="1">
        <v>42394</v>
      </c>
      <c r="B225">
        <v>2362848</v>
      </c>
      <c r="C225" t="s">
        <v>112</v>
      </c>
      <c r="D225" t="s">
        <v>266</v>
      </c>
      <c r="E225">
        <v>2503.25</v>
      </c>
      <c r="F225" s="4">
        <v>0</v>
      </c>
      <c r="G225">
        <v>2342.04</v>
      </c>
      <c r="H225" s="8">
        <v>0</v>
      </c>
      <c r="I225">
        <v>161.19999999999999</v>
      </c>
      <c r="J225" s="8">
        <v>0</v>
      </c>
      <c r="K225" s="12">
        <f t="shared" ref="K225" si="285">F225*$C$5</f>
        <v>0</v>
      </c>
      <c r="L225" s="8">
        <f t="shared" si="214"/>
        <v>0</v>
      </c>
      <c r="M225" s="8">
        <f t="shared" si="230"/>
        <v>0</v>
      </c>
      <c r="N225" s="17">
        <f t="shared" ref="N225" si="286">L225+M225</f>
        <v>0</v>
      </c>
    </row>
    <row r="226" spans="1:14" x14ac:dyDescent="0.25">
      <c r="A226" s="1">
        <v>42363</v>
      </c>
      <c r="B226">
        <v>2803980</v>
      </c>
      <c r="C226" t="s">
        <v>134</v>
      </c>
      <c r="D226" t="s">
        <v>267</v>
      </c>
      <c r="E226">
        <v>719.29</v>
      </c>
      <c r="F226" s="4"/>
      <c r="G226">
        <v>667.02</v>
      </c>
      <c r="H226" s="8"/>
      <c r="I226">
        <v>52.26</v>
      </c>
      <c r="J226" s="8"/>
      <c r="K226" s="4"/>
      <c r="L226" s="8"/>
      <c r="M226" s="8"/>
      <c r="N226" s="17"/>
    </row>
    <row r="227" spans="1:14" x14ac:dyDescent="0.25">
      <c r="A227" s="1">
        <v>42394</v>
      </c>
      <c r="B227">
        <v>2803980</v>
      </c>
      <c r="C227" t="s">
        <v>134</v>
      </c>
      <c r="D227" t="s">
        <v>267</v>
      </c>
      <c r="E227">
        <v>740.3</v>
      </c>
      <c r="F227" s="4">
        <v>21.010000000000101</v>
      </c>
      <c r="G227">
        <v>686.88</v>
      </c>
      <c r="H227" s="8">
        <v>19.86</v>
      </c>
      <c r="I227">
        <v>53.41</v>
      </c>
      <c r="J227" s="8">
        <v>1.1500000000000099</v>
      </c>
      <c r="K227" s="12">
        <f t="shared" ref="K227" si="287">F227*$C$5</f>
        <v>95.385400000000459</v>
      </c>
      <c r="L227" s="8">
        <f t="shared" si="214"/>
        <v>104.66219999999998</v>
      </c>
      <c r="M227" s="8">
        <f t="shared" si="233"/>
        <v>2.0585000000000178</v>
      </c>
      <c r="N227" s="17">
        <f t="shared" ref="N227" si="288">L227+M227</f>
        <v>106.72070000000001</v>
      </c>
    </row>
    <row r="228" spans="1:14" x14ac:dyDescent="0.25">
      <c r="A228" s="1">
        <v>42363</v>
      </c>
      <c r="B228">
        <v>2168553</v>
      </c>
      <c r="C228" t="s">
        <v>70</v>
      </c>
      <c r="D228" t="s">
        <v>268</v>
      </c>
      <c r="E228">
        <v>446.81</v>
      </c>
      <c r="F228" s="4"/>
      <c r="G228">
        <v>244.01</v>
      </c>
      <c r="H228" s="8"/>
      <c r="I228">
        <v>202.79</v>
      </c>
      <c r="J228" s="8"/>
      <c r="K228" s="4"/>
      <c r="L228" s="8"/>
      <c r="M228" s="8"/>
      <c r="N228" s="17"/>
    </row>
    <row r="229" spans="1:14" x14ac:dyDescent="0.25">
      <c r="A229" s="1">
        <v>42394</v>
      </c>
      <c r="B229">
        <v>2168553</v>
      </c>
      <c r="C229" t="s">
        <v>70</v>
      </c>
      <c r="D229" t="s">
        <v>268</v>
      </c>
      <c r="E229">
        <v>446.81</v>
      </c>
      <c r="F229" s="4">
        <v>0</v>
      </c>
      <c r="G229">
        <v>244.01</v>
      </c>
      <c r="H229" s="8">
        <v>0</v>
      </c>
      <c r="I229">
        <v>202.79</v>
      </c>
      <c r="J229" s="8">
        <v>0</v>
      </c>
      <c r="K229" s="12">
        <f t="shared" ref="K229" si="289">F229*$C$5</f>
        <v>0</v>
      </c>
      <c r="L229" s="8">
        <f t="shared" ref="L229:L291" si="290">H229*$C$2</f>
        <v>0</v>
      </c>
      <c r="M229" s="8">
        <f t="shared" ref="M229" si="291">J229*$C$3</f>
        <v>0</v>
      </c>
      <c r="N229" s="17">
        <f t="shared" ref="N229" si="292">L229+M229</f>
        <v>0</v>
      </c>
    </row>
    <row r="230" spans="1:14" x14ac:dyDescent="0.25">
      <c r="A230" s="1">
        <v>42363</v>
      </c>
      <c r="B230">
        <v>2048994</v>
      </c>
      <c r="C230" t="s">
        <v>30</v>
      </c>
      <c r="D230" t="s">
        <v>269</v>
      </c>
      <c r="E230">
        <v>4433.55</v>
      </c>
      <c r="F230" s="4"/>
      <c r="G230">
        <v>2938.96</v>
      </c>
      <c r="H230" s="8"/>
      <c r="I230">
        <v>1494.58</v>
      </c>
      <c r="J230" s="8"/>
      <c r="K230" s="4"/>
      <c r="L230" s="8"/>
      <c r="M230" s="8"/>
      <c r="N230" s="17"/>
    </row>
    <row r="231" spans="1:14" x14ac:dyDescent="0.25">
      <c r="A231" s="1">
        <v>42394</v>
      </c>
      <c r="B231">
        <v>2048994</v>
      </c>
      <c r="C231" t="s">
        <v>30</v>
      </c>
      <c r="D231" t="s">
        <v>269</v>
      </c>
      <c r="E231">
        <v>4433.55</v>
      </c>
      <c r="F231" s="4">
        <v>0</v>
      </c>
      <c r="G231">
        <v>2938.96</v>
      </c>
      <c r="H231" s="8">
        <v>0</v>
      </c>
      <c r="I231">
        <v>1494.58</v>
      </c>
      <c r="J231" s="8">
        <v>0</v>
      </c>
      <c r="K231" s="12">
        <f t="shared" ref="K231" si="293">F231*$C$5</f>
        <v>0</v>
      </c>
      <c r="L231" s="8">
        <f t="shared" si="290"/>
        <v>0</v>
      </c>
      <c r="M231" s="8">
        <f t="shared" si="227"/>
        <v>0</v>
      </c>
      <c r="N231" s="17">
        <f t="shared" ref="N231" si="294">L231+M231</f>
        <v>0</v>
      </c>
    </row>
    <row r="232" spans="1:14" x14ac:dyDescent="0.25">
      <c r="A232" s="1">
        <v>42363</v>
      </c>
      <c r="B232">
        <v>2310060</v>
      </c>
      <c r="C232" t="s">
        <v>108</v>
      </c>
      <c r="D232" t="s">
        <v>270</v>
      </c>
      <c r="E232">
        <v>1503.54</v>
      </c>
      <c r="F232" s="4"/>
      <c r="G232">
        <v>1445.85</v>
      </c>
      <c r="H232" s="8"/>
      <c r="I232">
        <v>57.68</v>
      </c>
      <c r="J232" s="8"/>
      <c r="K232" s="4"/>
      <c r="L232" s="8"/>
      <c r="M232" s="8"/>
      <c r="N232" s="17"/>
    </row>
    <row r="233" spans="1:14" x14ac:dyDescent="0.25">
      <c r="A233" s="1">
        <v>42363</v>
      </c>
      <c r="B233">
        <v>2310060</v>
      </c>
      <c r="C233" t="s">
        <v>108</v>
      </c>
      <c r="D233" t="s">
        <v>270</v>
      </c>
      <c r="E233">
        <v>1503.54</v>
      </c>
      <c r="F233" s="4">
        <v>0</v>
      </c>
      <c r="G233">
        <v>1445.85</v>
      </c>
      <c r="H233" s="8">
        <v>0</v>
      </c>
      <c r="I233">
        <v>57.68</v>
      </c>
      <c r="J233" s="8">
        <v>0</v>
      </c>
      <c r="K233" s="12">
        <f t="shared" ref="K233" si="295">F233*$C$5</f>
        <v>0</v>
      </c>
      <c r="L233" s="8">
        <f t="shared" si="290"/>
        <v>0</v>
      </c>
      <c r="M233" s="8">
        <f t="shared" si="230"/>
        <v>0</v>
      </c>
      <c r="N233" s="17">
        <f t="shared" ref="N233" si="296">L233+M233</f>
        <v>0</v>
      </c>
    </row>
    <row r="234" spans="1:14" x14ac:dyDescent="0.25">
      <c r="A234" s="1">
        <v>42363</v>
      </c>
      <c r="B234">
        <v>2007495</v>
      </c>
      <c r="C234" t="s">
        <v>113</v>
      </c>
      <c r="D234" t="s">
        <v>271</v>
      </c>
      <c r="E234">
        <v>9944.58</v>
      </c>
      <c r="F234" s="4"/>
      <c r="G234">
        <v>6926.73</v>
      </c>
      <c r="H234" s="8"/>
      <c r="I234">
        <v>3017.78</v>
      </c>
      <c r="J234" s="8"/>
      <c r="K234" s="4"/>
      <c r="L234" s="8"/>
      <c r="M234" s="8"/>
      <c r="N234" s="17"/>
    </row>
    <row r="235" spans="1:14" x14ac:dyDescent="0.25">
      <c r="A235" s="1">
        <v>42394</v>
      </c>
      <c r="B235">
        <v>2007495</v>
      </c>
      <c r="C235" t="s">
        <v>113</v>
      </c>
      <c r="D235" t="s">
        <v>271</v>
      </c>
      <c r="E235">
        <v>9944.58</v>
      </c>
      <c r="F235" s="4">
        <v>0</v>
      </c>
      <c r="G235">
        <v>6926.73</v>
      </c>
      <c r="H235" s="8">
        <v>0</v>
      </c>
      <c r="I235">
        <v>3017.78</v>
      </c>
      <c r="J235" s="8">
        <v>0</v>
      </c>
      <c r="K235" s="12">
        <f t="shared" ref="K235" si="297">F235*$C$5</f>
        <v>0</v>
      </c>
      <c r="L235" s="8">
        <f t="shared" si="290"/>
        <v>0</v>
      </c>
      <c r="M235" s="8">
        <f t="shared" si="233"/>
        <v>0</v>
      </c>
      <c r="N235" s="17">
        <f t="shared" ref="N235" si="298">L235+M235</f>
        <v>0</v>
      </c>
    </row>
    <row r="236" spans="1:14" x14ac:dyDescent="0.25">
      <c r="A236" s="1">
        <v>42363</v>
      </c>
      <c r="B236">
        <v>2046064</v>
      </c>
      <c r="C236" t="s">
        <v>11</v>
      </c>
      <c r="D236" t="s">
        <v>272</v>
      </c>
      <c r="E236">
        <v>5511.42</v>
      </c>
      <c r="F236" s="4"/>
      <c r="G236">
        <v>4066.4</v>
      </c>
      <c r="H236" s="8"/>
      <c r="I236">
        <v>1445.01</v>
      </c>
      <c r="J236" s="8"/>
      <c r="K236" s="4"/>
      <c r="L236" s="8"/>
      <c r="M236" s="8"/>
      <c r="N236" s="17"/>
    </row>
    <row r="237" spans="1:14" x14ac:dyDescent="0.25">
      <c r="A237" s="1">
        <v>42394</v>
      </c>
      <c r="B237">
        <v>2046064</v>
      </c>
      <c r="C237" t="s">
        <v>11</v>
      </c>
      <c r="D237" t="s">
        <v>272</v>
      </c>
      <c r="E237">
        <v>5511.9</v>
      </c>
      <c r="F237" s="4">
        <v>0.48000000000047299</v>
      </c>
      <c r="G237">
        <v>4066.73</v>
      </c>
      <c r="H237" s="8">
        <v>0.32999999999992702</v>
      </c>
      <c r="I237">
        <v>1445.16</v>
      </c>
      <c r="J237" s="8">
        <v>0.150000000000091</v>
      </c>
      <c r="K237" s="12">
        <f t="shared" ref="K237" si="299">F237*$C$5</f>
        <v>2.1792000000021474</v>
      </c>
      <c r="L237" s="8">
        <f t="shared" si="290"/>
        <v>1.7390999999996153</v>
      </c>
      <c r="M237" s="8">
        <f t="shared" ref="M237" si="300">J237*$C$3</f>
        <v>0.26850000000016289</v>
      </c>
      <c r="N237" s="17">
        <f t="shared" ref="N237" si="301">L237+M237</f>
        <v>2.007599999999778</v>
      </c>
    </row>
    <row r="238" spans="1:14" x14ac:dyDescent="0.25">
      <c r="A238" s="1">
        <v>42363</v>
      </c>
      <c r="B238">
        <v>2774142</v>
      </c>
      <c r="C238" t="s">
        <v>144</v>
      </c>
      <c r="D238" t="s">
        <v>273</v>
      </c>
      <c r="E238">
        <v>95.7</v>
      </c>
      <c r="F238" s="4"/>
      <c r="G238">
        <v>92.12</v>
      </c>
      <c r="H238" s="8"/>
      <c r="I238">
        <v>3.58</v>
      </c>
      <c r="J238" s="8"/>
      <c r="K238" s="4"/>
      <c r="L238" s="8"/>
      <c r="M238" s="8"/>
      <c r="N238" s="17"/>
    </row>
    <row r="239" spans="1:14" x14ac:dyDescent="0.25">
      <c r="A239" s="1">
        <v>42394</v>
      </c>
      <c r="B239">
        <v>2774142</v>
      </c>
      <c r="C239" t="s">
        <v>144</v>
      </c>
      <c r="D239" t="s">
        <v>273</v>
      </c>
      <c r="E239">
        <v>95.7</v>
      </c>
      <c r="F239" s="4">
        <v>0</v>
      </c>
      <c r="G239">
        <v>92.12</v>
      </c>
      <c r="H239" s="8">
        <v>0</v>
      </c>
      <c r="I239">
        <v>3.58</v>
      </c>
      <c r="J239" s="8">
        <v>0</v>
      </c>
      <c r="K239" s="12">
        <f t="shared" ref="K239" si="302">F239*$C$5</f>
        <v>0</v>
      </c>
      <c r="L239" s="8">
        <f t="shared" si="290"/>
        <v>0</v>
      </c>
      <c r="M239" s="8">
        <f t="shared" ref="M239:M295" si="303">J239*$C$3</f>
        <v>0</v>
      </c>
      <c r="N239" s="17">
        <f t="shared" ref="N239" si="304">L239+M239</f>
        <v>0</v>
      </c>
    </row>
    <row r="240" spans="1:14" x14ac:dyDescent="0.25">
      <c r="A240" s="1">
        <v>42363</v>
      </c>
      <c r="B240">
        <v>2049465</v>
      </c>
      <c r="C240" t="s">
        <v>28</v>
      </c>
      <c r="D240" t="s">
        <v>274</v>
      </c>
      <c r="E240">
        <v>1030.1199999999999</v>
      </c>
      <c r="F240" s="4"/>
      <c r="G240">
        <v>769.31</v>
      </c>
      <c r="H240" s="8"/>
      <c r="I240">
        <v>260.79000000000002</v>
      </c>
      <c r="J240" s="8"/>
      <c r="K240" s="4"/>
      <c r="L240" s="8"/>
      <c r="M240" s="8"/>
      <c r="N240" s="17"/>
    </row>
    <row r="241" spans="1:14" x14ac:dyDescent="0.25">
      <c r="A241" s="1">
        <v>42394</v>
      </c>
      <c r="B241">
        <v>2049465</v>
      </c>
      <c r="C241" t="s">
        <v>28</v>
      </c>
      <c r="D241" t="s">
        <v>274</v>
      </c>
      <c r="E241">
        <v>1030.1199999999999</v>
      </c>
      <c r="F241" s="4">
        <v>0</v>
      </c>
      <c r="G241">
        <v>769.31</v>
      </c>
      <c r="H241" s="8">
        <v>0</v>
      </c>
      <c r="I241">
        <v>260.79000000000002</v>
      </c>
      <c r="J241" s="8">
        <v>0</v>
      </c>
      <c r="K241" s="12">
        <f t="shared" ref="K241" si="305">F241*$C$5</f>
        <v>0</v>
      </c>
      <c r="L241" s="8">
        <f t="shared" si="290"/>
        <v>0</v>
      </c>
      <c r="M241" s="8">
        <f t="shared" ref="M241:M297" si="306">J241*$C$3</f>
        <v>0</v>
      </c>
      <c r="N241" s="17">
        <f t="shared" ref="N241" si="307">L241+M241</f>
        <v>0</v>
      </c>
    </row>
    <row r="242" spans="1:14" x14ac:dyDescent="0.25">
      <c r="A242" s="1">
        <v>42363</v>
      </c>
      <c r="B242">
        <v>5096809</v>
      </c>
      <c r="C242" t="s">
        <v>127</v>
      </c>
      <c r="D242" t="s">
        <v>275</v>
      </c>
      <c r="E242">
        <v>7702.3</v>
      </c>
      <c r="F242" s="4"/>
      <c r="G242">
        <v>3937.79</v>
      </c>
      <c r="H242" s="8"/>
      <c r="I242">
        <v>3764.51</v>
      </c>
      <c r="J242" s="8"/>
      <c r="K242" s="4"/>
      <c r="L242" s="8"/>
      <c r="M242" s="8"/>
      <c r="N242" s="17"/>
    </row>
    <row r="243" spans="1:14" x14ac:dyDescent="0.25">
      <c r="A243" s="1">
        <v>42394</v>
      </c>
      <c r="B243">
        <v>5096809</v>
      </c>
      <c r="C243" t="s">
        <v>127</v>
      </c>
      <c r="D243" t="s">
        <v>275</v>
      </c>
      <c r="E243">
        <v>7768.17</v>
      </c>
      <c r="F243" s="4">
        <v>65.869999999999905</v>
      </c>
      <c r="G243">
        <v>3976.09</v>
      </c>
      <c r="H243" s="8">
        <v>38.300000000000203</v>
      </c>
      <c r="I243">
        <v>3792.06</v>
      </c>
      <c r="J243" s="8">
        <v>27.549999999999699</v>
      </c>
      <c r="K243" s="12">
        <f t="shared" ref="K243" si="308">F243*$C$5</f>
        <v>299.04979999999955</v>
      </c>
      <c r="L243" s="8">
        <f t="shared" si="290"/>
        <v>201.84100000000106</v>
      </c>
      <c r="M243" s="8">
        <f t="shared" ref="M243:M299" si="309">J243*$C$3</f>
        <v>49.314499999999462</v>
      </c>
      <c r="N243" s="17">
        <f t="shared" ref="N243" si="310">L243+M243</f>
        <v>251.15550000000053</v>
      </c>
    </row>
    <row r="244" spans="1:14" x14ac:dyDescent="0.25">
      <c r="A244" s="1">
        <v>42363</v>
      </c>
      <c r="B244">
        <v>2163126</v>
      </c>
      <c r="C244" t="s">
        <v>76</v>
      </c>
      <c r="D244" t="s">
        <v>276</v>
      </c>
      <c r="E244">
        <v>611.86</v>
      </c>
      <c r="F244" s="4"/>
      <c r="G244">
        <v>552.04</v>
      </c>
      <c r="H244" s="8"/>
      <c r="I244">
        <v>59.81</v>
      </c>
      <c r="J244" s="8"/>
      <c r="K244" s="4"/>
      <c r="L244" s="8"/>
      <c r="M244" s="8"/>
      <c r="N244" s="17"/>
    </row>
    <row r="245" spans="1:14" x14ac:dyDescent="0.25">
      <c r="A245" s="1">
        <v>42394</v>
      </c>
      <c r="B245">
        <v>2163126</v>
      </c>
      <c r="C245" t="s">
        <v>76</v>
      </c>
      <c r="D245" t="s">
        <v>276</v>
      </c>
      <c r="E245">
        <v>611.86</v>
      </c>
      <c r="F245" s="4">
        <v>0</v>
      </c>
      <c r="G245">
        <v>552.04999999999995</v>
      </c>
      <c r="H245" s="8">
        <v>1.0000000000104601E-2</v>
      </c>
      <c r="I245">
        <v>59.81</v>
      </c>
      <c r="J245" s="8">
        <v>0</v>
      </c>
      <c r="K245" s="12">
        <f t="shared" ref="K245" si="311">F245*$C$5</f>
        <v>0</v>
      </c>
      <c r="L245" s="8">
        <f t="shared" si="290"/>
        <v>5.2700000000551243E-2</v>
      </c>
      <c r="M245" s="8">
        <f t="shared" ref="M245" si="312">J245*$C$3</f>
        <v>0</v>
      </c>
      <c r="N245" s="17">
        <f t="shared" ref="N245" si="313">L245+M245</f>
        <v>5.2700000000551243E-2</v>
      </c>
    </row>
    <row r="246" spans="1:14" x14ac:dyDescent="0.25">
      <c r="A246" s="1">
        <v>42363</v>
      </c>
      <c r="B246">
        <v>5066070</v>
      </c>
      <c r="C246" t="s">
        <v>39</v>
      </c>
      <c r="D246" t="s">
        <v>277</v>
      </c>
      <c r="E246">
        <v>494.63</v>
      </c>
      <c r="F246" s="4"/>
      <c r="G246">
        <v>412.7</v>
      </c>
      <c r="H246" s="8"/>
      <c r="I246">
        <v>81.93</v>
      </c>
      <c r="J246" s="8"/>
      <c r="K246" s="4"/>
      <c r="L246" s="8"/>
      <c r="M246" s="8"/>
      <c r="N246" s="17"/>
    </row>
    <row r="247" spans="1:14" x14ac:dyDescent="0.25">
      <c r="A247" s="1">
        <v>42394</v>
      </c>
      <c r="B247">
        <v>5066070</v>
      </c>
      <c r="C247" t="s">
        <v>39</v>
      </c>
      <c r="D247" t="s">
        <v>277</v>
      </c>
      <c r="E247">
        <v>494.63</v>
      </c>
      <c r="F247" s="4">
        <v>0</v>
      </c>
      <c r="G247">
        <v>412.7</v>
      </c>
      <c r="H247" s="8">
        <v>0</v>
      </c>
      <c r="I247">
        <v>81.93</v>
      </c>
      <c r="J247" s="8">
        <v>0</v>
      </c>
      <c r="K247" s="12">
        <f t="shared" ref="K247" si="314">F247*$C$5</f>
        <v>0</v>
      </c>
      <c r="L247" s="8">
        <f t="shared" si="290"/>
        <v>0</v>
      </c>
      <c r="M247" s="8">
        <f t="shared" si="303"/>
        <v>0</v>
      </c>
      <c r="N247" s="17">
        <f t="shared" ref="N247" si="315">L247+M247</f>
        <v>0</v>
      </c>
    </row>
    <row r="248" spans="1:14" x14ac:dyDescent="0.25">
      <c r="A248" s="1">
        <v>42363</v>
      </c>
      <c r="B248">
        <v>1960481</v>
      </c>
      <c r="C248" t="s">
        <v>10</v>
      </c>
      <c r="D248" t="s">
        <v>278</v>
      </c>
      <c r="E248">
        <v>584.17999999999995</v>
      </c>
      <c r="F248" s="4"/>
      <c r="G248">
        <v>495.05</v>
      </c>
      <c r="H248" s="8"/>
      <c r="I248">
        <v>89.12</v>
      </c>
      <c r="J248" s="8"/>
      <c r="K248" s="4"/>
      <c r="L248" s="8"/>
      <c r="M248" s="8"/>
      <c r="N248" s="17"/>
    </row>
    <row r="249" spans="1:14" x14ac:dyDescent="0.25">
      <c r="A249" s="1">
        <v>42394</v>
      </c>
      <c r="B249">
        <v>1960481</v>
      </c>
      <c r="C249" t="s">
        <v>10</v>
      </c>
      <c r="D249" t="s">
        <v>278</v>
      </c>
      <c r="E249">
        <v>584.19000000000005</v>
      </c>
      <c r="F249" s="4">
        <v>9.9999999999909103E-3</v>
      </c>
      <c r="G249">
        <v>495.06</v>
      </c>
      <c r="H249" s="8">
        <v>9.9999999999909103E-3</v>
      </c>
      <c r="I249">
        <v>89.13</v>
      </c>
      <c r="J249" s="8">
        <v>9.9999999999909103E-3</v>
      </c>
      <c r="K249" s="12">
        <f t="shared" ref="K249" si="316">F249*$C$5</f>
        <v>4.539999999995873E-2</v>
      </c>
      <c r="L249" s="8">
        <f t="shared" si="290"/>
        <v>5.2699999999952091E-2</v>
      </c>
      <c r="M249" s="8">
        <f t="shared" si="306"/>
        <v>1.7899999999983731E-2</v>
      </c>
      <c r="N249" s="17">
        <f t="shared" ref="N249" si="317">L249+M249</f>
        <v>7.0599999999935825E-2</v>
      </c>
    </row>
    <row r="250" spans="1:14" x14ac:dyDescent="0.25">
      <c r="A250" s="1">
        <v>42363</v>
      </c>
      <c r="B250">
        <v>5064421</v>
      </c>
      <c r="C250" t="s">
        <v>37</v>
      </c>
      <c r="D250" t="s">
        <v>279</v>
      </c>
      <c r="E250">
        <v>3545.61</v>
      </c>
      <c r="F250" s="4"/>
      <c r="G250">
        <v>2844.1</v>
      </c>
      <c r="H250" s="8"/>
      <c r="I250">
        <v>701.51</v>
      </c>
      <c r="J250" s="8"/>
      <c r="K250" s="4"/>
      <c r="L250" s="8"/>
      <c r="M250" s="8"/>
      <c r="N250" s="17"/>
    </row>
    <row r="251" spans="1:14" x14ac:dyDescent="0.25">
      <c r="A251" s="1">
        <v>42394</v>
      </c>
      <c r="B251">
        <v>5064421</v>
      </c>
      <c r="C251" t="s">
        <v>37</v>
      </c>
      <c r="D251" t="s">
        <v>279</v>
      </c>
      <c r="E251">
        <v>3545.73</v>
      </c>
      <c r="F251" s="4">
        <v>0.119999999999891</v>
      </c>
      <c r="G251">
        <v>2844.18</v>
      </c>
      <c r="H251" s="8">
        <v>7.9999999999927199E-2</v>
      </c>
      <c r="I251">
        <v>701.55</v>
      </c>
      <c r="J251" s="8">
        <v>4.00000000000773E-2</v>
      </c>
      <c r="K251" s="12">
        <f t="shared" ref="K251" si="318">F251*$C$5</f>
        <v>0.54479999999950512</v>
      </c>
      <c r="L251" s="8">
        <f t="shared" si="290"/>
        <v>0.42159999999961628</v>
      </c>
      <c r="M251" s="8">
        <f t="shared" si="309"/>
        <v>7.1600000000138372E-2</v>
      </c>
      <c r="N251" s="17">
        <f t="shared" ref="N251" si="319">L251+M251</f>
        <v>0.49319999999975467</v>
      </c>
    </row>
    <row r="252" spans="1:14" x14ac:dyDescent="0.25">
      <c r="A252" s="1">
        <v>42363</v>
      </c>
      <c r="B252">
        <v>5066420</v>
      </c>
      <c r="C252" t="s">
        <v>38</v>
      </c>
      <c r="D252" t="s">
        <v>280</v>
      </c>
      <c r="E252">
        <v>5646.56</v>
      </c>
      <c r="F252" s="4"/>
      <c r="G252">
        <v>4636.3999999999996</v>
      </c>
      <c r="H252" s="8"/>
      <c r="I252">
        <v>1010.15</v>
      </c>
      <c r="J252" s="8"/>
      <c r="K252" s="4"/>
      <c r="L252" s="8"/>
      <c r="M252" s="8"/>
      <c r="N252" s="17"/>
    </row>
    <row r="253" spans="1:14" x14ac:dyDescent="0.25">
      <c r="A253" s="1">
        <v>42394</v>
      </c>
      <c r="B253">
        <v>5066420</v>
      </c>
      <c r="C253" t="s">
        <v>38</v>
      </c>
      <c r="D253" t="s">
        <v>280</v>
      </c>
      <c r="E253">
        <v>5694.82</v>
      </c>
      <c r="F253" s="4">
        <v>48.259999999999302</v>
      </c>
      <c r="G253">
        <v>4667.42</v>
      </c>
      <c r="H253" s="8">
        <v>31.019999999999499</v>
      </c>
      <c r="I253">
        <v>1027.4000000000001</v>
      </c>
      <c r="J253" s="8">
        <v>17.250000000000099</v>
      </c>
      <c r="K253" s="12">
        <f t="shared" ref="K253" si="320">F253*$C$5</f>
        <v>219.10039999999682</v>
      </c>
      <c r="L253" s="8">
        <f t="shared" si="290"/>
        <v>163.47539999999734</v>
      </c>
      <c r="M253" s="8">
        <f t="shared" ref="M253" si="321">J253*$C$3</f>
        <v>30.877500000000179</v>
      </c>
      <c r="N253" s="17">
        <f t="shared" ref="N253" si="322">L253+M253</f>
        <v>194.3528999999975</v>
      </c>
    </row>
    <row r="254" spans="1:14" x14ac:dyDescent="0.25">
      <c r="A254" s="1">
        <v>42363</v>
      </c>
      <c r="B254">
        <v>2046851</v>
      </c>
      <c r="C254" t="s">
        <v>5</v>
      </c>
      <c r="D254" t="s">
        <v>281</v>
      </c>
      <c r="E254">
        <v>1160.03</v>
      </c>
      <c r="F254" s="4"/>
      <c r="G254">
        <v>756.6</v>
      </c>
      <c r="H254" s="8"/>
      <c r="I254">
        <v>403.42</v>
      </c>
      <c r="J254" s="8"/>
      <c r="K254" s="4"/>
      <c r="L254" s="8"/>
      <c r="M254" s="8"/>
      <c r="N254" s="17"/>
    </row>
    <row r="255" spans="1:14" x14ac:dyDescent="0.25">
      <c r="A255" s="1">
        <v>42394</v>
      </c>
      <c r="B255">
        <v>2046851</v>
      </c>
      <c r="C255" t="s">
        <v>5</v>
      </c>
      <c r="D255" t="s">
        <v>281</v>
      </c>
      <c r="E255">
        <v>1160.04</v>
      </c>
      <c r="F255" s="4">
        <v>9.9999999999909103E-3</v>
      </c>
      <c r="G255">
        <v>756.61</v>
      </c>
      <c r="H255" s="8">
        <v>9.9999999999909103E-3</v>
      </c>
      <c r="I255">
        <v>403.43</v>
      </c>
      <c r="J255" s="8">
        <v>9.9999999999909103E-3</v>
      </c>
      <c r="K255" s="12">
        <f t="shared" ref="K255" si="323">F255*$C$5</f>
        <v>4.539999999995873E-2</v>
      </c>
      <c r="L255" s="8">
        <f t="shared" si="290"/>
        <v>5.2699999999952091E-2</v>
      </c>
      <c r="M255" s="8">
        <f t="shared" si="303"/>
        <v>1.7899999999983731E-2</v>
      </c>
      <c r="N255" s="17">
        <f t="shared" ref="N255" si="324">L255+M255</f>
        <v>7.0599999999935825E-2</v>
      </c>
    </row>
    <row r="256" spans="1:14" x14ac:dyDescent="0.25">
      <c r="A256" s="1">
        <v>42363</v>
      </c>
      <c r="B256">
        <v>2163293</v>
      </c>
      <c r="C256" t="s">
        <v>86</v>
      </c>
      <c r="D256" t="s">
        <v>282</v>
      </c>
      <c r="E256">
        <v>11003.13</v>
      </c>
      <c r="F256" s="4"/>
      <c r="G256">
        <v>8223.7999999999993</v>
      </c>
      <c r="H256" s="8"/>
      <c r="I256">
        <v>2779.33</v>
      </c>
      <c r="J256" s="8"/>
      <c r="K256" s="4"/>
      <c r="L256" s="8"/>
      <c r="M256" s="8"/>
      <c r="N256" s="17"/>
    </row>
    <row r="257" spans="1:14" x14ac:dyDescent="0.25">
      <c r="A257" s="1">
        <v>42394</v>
      </c>
      <c r="B257">
        <v>2163293</v>
      </c>
      <c r="C257" t="s">
        <v>86</v>
      </c>
      <c r="D257" t="s">
        <v>282</v>
      </c>
      <c r="E257">
        <v>11003.13</v>
      </c>
      <c r="F257" s="4">
        <v>0</v>
      </c>
      <c r="G257">
        <v>8223.7999999999993</v>
      </c>
      <c r="H257" s="8">
        <v>0</v>
      </c>
      <c r="I257">
        <v>2779.33</v>
      </c>
      <c r="J257" s="8">
        <v>0</v>
      </c>
      <c r="K257" s="12">
        <f t="shared" ref="K257" si="325">F257*$C$5</f>
        <v>0</v>
      </c>
      <c r="L257" s="8">
        <f t="shared" si="290"/>
        <v>0</v>
      </c>
      <c r="M257" s="8">
        <f t="shared" si="306"/>
        <v>0</v>
      </c>
      <c r="N257" s="17">
        <f t="shared" ref="N257" si="326">L257+M257</f>
        <v>0</v>
      </c>
    </row>
    <row r="258" spans="1:14" x14ac:dyDescent="0.25">
      <c r="A258" s="1">
        <v>42363</v>
      </c>
      <c r="B258">
        <v>2255051</v>
      </c>
      <c r="C258" t="s">
        <v>92</v>
      </c>
      <c r="D258" t="s">
        <v>283</v>
      </c>
      <c r="E258">
        <v>213.18</v>
      </c>
      <c r="F258" s="4"/>
      <c r="G258">
        <v>179.24</v>
      </c>
      <c r="H258" s="8"/>
      <c r="I258">
        <v>33.93</v>
      </c>
      <c r="J258" s="8"/>
      <c r="K258" s="4"/>
      <c r="L258" s="8"/>
      <c r="M258" s="8"/>
      <c r="N258" s="17"/>
    </row>
    <row r="259" spans="1:14" x14ac:dyDescent="0.25">
      <c r="A259" s="1">
        <v>42394</v>
      </c>
      <c r="B259">
        <v>2255051</v>
      </c>
      <c r="C259" t="s">
        <v>92</v>
      </c>
      <c r="D259" t="s">
        <v>283</v>
      </c>
      <c r="E259">
        <v>213.18</v>
      </c>
      <c r="F259" s="4">
        <v>0</v>
      </c>
      <c r="G259">
        <v>179.24</v>
      </c>
      <c r="H259" s="8">
        <v>0</v>
      </c>
      <c r="I259">
        <v>33.93</v>
      </c>
      <c r="J259" s="8">
        <v>0</v>
      </c>
      <c r="K259" s="12">
        <f t="shared" ref="K259" si="327">F259*$C$5</f>
        <v>0</v>
      </c>
      <c r="L259" s="8">
        <f t="shared" si="290"/>
        <v>0</v>
      </c>
      <c r="M259" s="8">
        <f t="shared" si="309"/>
        <v>0</v>
      </c>
      <c r="N259" s="17">
        <f t="shared" ref="N259" si="328">L259+M259</f>
        <v>0</v>
      </c>
    </row>
    <row r="260" spans="1:14" x14ac:dyDescent="0.25">
      <c r="A260" s="1">
        <v>42363</v>
      </c>
      <c r="B260">
        <v>2159168</v>
      </c>
      <c r="C260" t="s">
        <v>89</v>
      </c>
      <c r="D260" t="s">
        <v>284</v>
      </c>
      <c r="E260">
        <v>14.92</v>
      </c>
      <c r="F260" s="4"/>
      <c r="G260">
        <v>14.9</v>
      </c>
      <c r="H260" s="8"/>
      <c r="I260">
        <v>0.01</v>
      </c>
      <c r="J260" s="8"/>
      <c r="K260" s="4"/>
      <c r="L260" s="8"/>
      <c r="M260" s="8"/>
      <c r="N260" s="17"/>
    </row>
    <row r="261" spans="1:14" x14ac:dyDescent="0.25">
      <c r="A261" s="1">
        <v>42394</v>
      </c>
      <c r="B261">
        <v>2159168</v>
      </c>
      <c r="C261" t="s">
        <v>89</v>
      </c>
      <c r="D261" t="s">
        <v>284</v>
      </c>
      <c r="E261">
        <v>14.92</v>
      </c>
      <c r="F261" s="4">
        <v>0</v>
      </c>
      <c r="G261">
        <v>14.9</v>
      </c>
      <c r="H261" s="8">
        <v>0</v>
      </c>
      <c r="I261">
        <v>0.01</v>
      </c>
      <c r="J261" s="8">
        <v>0</v>
      </c>
      <c r="K261" s="12">
        <f t="shared" ref="K261" si="329">F261*$C$5</f>
        <v>0</v>
      </c>
      <c r="L261" s="8">
        <f t="shared" si="290"/>
        <v>0</v>
      </c>
      <c r="M261" s="8">
        <f t="shared" ref="M261" si="330">J261*$C$3</f>
        <v>0</v>
      </c>
      <c r="N261" s="17">
        <f t="shared" ref="N261" si="331">L261+M261</f>
        <v>0</v>
      </c>
    </row>
    <row r="262" spans="1:14" x14ac:dyDescent="0.25">
      <c r="A262" s="1">
        <v>42363</v>
      </c>
      <c r="B262">
        <v>2176318</v>
      </c>
      <c r="C262" t="s">
        <v>66</v>
      </c>
      <c r="D262" t="s">
        <v>285</v>
      </c>
      <c r="E262">
        <v>11602.51</v>
      </c>
      <c r="F262" s="4"/>
      <c r="G262">
        <v>8203.66</v>
      </c>
      <c r="H262" s="8"/>
      <c r="I262">
        <v>3398.84</v>
      </c>
      <c r="J262" s="8"/>
      <c r="K262" s="4"/>
      <c r="L262" s="8"/>
      <c r="M262" s="8"/>
      <c r="N262" s="17"/>
    </row>
    <row r="263" spans="1:14" x14ac:dyDescent="0.25">
      <c r="A263" s="1">
        <v>42394</v>
      </c>
      <c r="B263">
        <v>2176318</v>
      </c>
      <c r="C263" t="s">
        <v>66</v>
      </c>
      <c r="D263" t="s">
        <v>285</v>
      </c>
      <c r="E263">
        <v>11602.87</v>
      </c>
      <c r="F263" s="4">
        <v>0.36000000000058202</v>
      </c>
      <c r="G263">
        <v>8203.91</v>
      </c>
      <c r="H263" s="8">
        <v>0.25</v>
      </c>
      <c r="I263">
        <v>3398.96</v>
      </c>
      <c r="J263" s="8">
        <v>0.119999999999891</v>
      </c>
      <c r="K263" s="12">
        <f t="shared" ref="K263" si="332">F263*$C$5</f>
        <v>1.6344000000026424</v>
      </c>
      <c r="L263" s="8">
        <f t="shared" si="290"/>
        <v>1.3174999999999999</v>
      </c>
      <c r="M263" s="8">
        <f t="shared" si="303"/>
        <v>0.2147999999998049</v>
      </c>
      <c r="N263" s="17">
        <f t="shared" ref="N263" si="333">L263+M263</f>
        <v>1.5322999999998048</v>
      </c>
    </row>
    <row r="264" spans="1:14" x14ac:dyDescent="0.25">
      <c r="A264" s="1">
        <v>42363</v>
      </c>
      <c r="B264">
        <v>2294124</v>
      </c>
      <c r="C264" t="s">
        <v>93</v>
      </c>
      <c r="D264" t="s">
        <v>286</v>
      </c>
      <c r="E264">
        <v>860.02</v>
      </c>
      <c r="F264" s="4"/>
      <c r="G264">
        <v>735.91</v>
      </c>
      <c r="H264" s="8"/>
      <c r="I264">
        <v>124.1</v>
      </c>
      <c r="J264" s="8"/>
      <c r="K264" s="4"/>
      <c r="L264" s="8"/>
      <c r="M264" s="8"/>
      <c r="N264" s="17"/>
    </row>
    <row r="265" spans="1:14" x14ac:dyDescent="0.25">
      <c r="A265" s="1">
        <v>42394</v>
      </c>
      <c r="B265">
        <v>2294124</v>
      </c>
      <c r="C265" t="s">
        <v>93</v>
      </c>
      <c r="D265" t="s">
        <v>286</v>
      </c>
      <c r="E265">
        <v>860.02</v>
      </c>
      <c r="F265" s="4">
        <v>0</v>
      </c>
      <c r="G265">
        <v>735.91</v>
      </c>
      <c r="H265" s="8">
        <v>0</v>
      </c>
      <c r="I265">
        <v>124.1</v>
      </c>
      <c r="J265" s="8">
        <v>0</v>
      </c>
      <c r="K265" s="12">
        <f t="shared" ref="K265" si="334">F265*$C$5</f>
        <v>0</v>
      </c>
      <c r="L265" s="8">
        <f t="shared" si="290"/>
        <v>0</v>
      </c>
      <c r="M265" s="8">
        <f t="shared" si="306"/>
        <v>0</v>
      </c>
      <c r="N265" s="17">
        <f t="shared" ref="N265" si="335">L265+M265</f>
        <v>0</v>
      </c>
    </row>
    <row r="266" spans="1:14" x14ac:dyDescent="0.25">
      <c r="A266" s="1">
        <v>42363</v>
      </c>
      <c r="B266">
        <v>2153170</v>
      </c>
      <c r="C266" t="s">
        <v>71</v>
      </c>
      <c r="D266" t="s">
        <v>287</v>
      </c>
      <c r="E266">
        <v>3799.39</v>
      </c>
      <c r="F266" s="4"/>
      <c r="G266">
        <v>2552.33</v>
      </c>
      <c r="H266" s="8"/>
      <c r="I266">
        <v>1247.05</v>
      </c>
      <c r="J266" s="8"/>
      <c r="K266" s="4"/>
      <c r="L266" s="8"/>
      <c r="M266" s="8"/>
      <c r="N266" s="17"/>
    </row>
    <row r="267" spans="1:14" x14ac:dyDescent="0.25">
      <c r="A267" s="1">
        <v>42394</v>
      </c>
      <c r="B267">
        <v>2153170</v>
      </c>
      <c r="C267" t="s">
        <v>71</v>
      </c>
      <c r="D267" t="s">
        <v>287</v>
      </c>
      <c r="E267">
        <v>3804.05</v>
      </c>
      <c r="F267" s="4">
        <v>4.6600000000003101</v>
      </c>
      <c r="G267">
        <v>2556.9899999999998</v>
      </c>
      <c r="H267" s="8">
        <v>4.6600000000003101</v>
      </c>
      <c r="I267">
        <v>1247.05</v>
      </c>
      <c r="J267" s="8">
        <v>0</v>
      </c>
      <c r="K267" s="12">
        <f t="shared" ref="K267" si="336">F267*$C$5</f>
        <v>21.156400000001408</v>
      </c>
      <c r="L267" s="8">
        <f t="shared" si="290"/>
        <v>24.558200000001634</v>
      </c>
      <c r="M267" s="8">
        <f t="shared" si="309"/>
        <v>0</v>
      </c>
      <c r="N267" s="17">
        <f t="shared" ref="N267" si="337">L267+M267</f>
        <v>24.558200000001634</v>
      </c>
    </row>
    <row r="268" spans="1:14" x14ac:dyDescent="0.25">
      <c r="A268" s="1">
        <v>42363</v>
      </c>
      <c r="B268">
        <v>2046041</v>
      </c>
      <c r="C268" t="s">
        <v>6</v>
      </c>
      <c r="D268" t="s">
        <v>288</v>
      </c>
      <c r="E268">
        <v>1816.35</v>
      </c>
      <c r="F268" s="4"/>
      <c r="G268">
        <v>1572.33</v>
      </c>
      <c r="H268" s="8"/>
      <c r="I268">
        <v>244.02</v>
      </c>
      <c r="J268" s="8"/>
      <c r="K268" s="4"/>
      <c r="L268" s="8"/>
      <c r="M268" s="8"/>
      <c r="N268" s="17"/>
    </row>
    <row r="269" spans="1:14" x14ac:dyDescent="0.25">
      <c r="A269" s="1">
        <v>42394</v>
      </c>
      <c r="B269">
        <v>2046041</v>
      </c>
      <c r="C269" t="s">
        <v>6</v>
      </c>
      <c r="D269" t="s">
        <v>288</v>
      </c>
      <c r="E269">
        <v>1847.06</v>
      </c>
      <c r="F269" s="4">
        <v>30.709999999999798</v>
      </c>
      <c r="G269">
        <v>1599.94</v>
      </c>
      <c r="H269" s="8">
        <v>27.610000000000099</v>
      </c>
      <c r="I269">
        <v>247.11</v>
      </c>
      <c r="J269" s="8">
        <v>3.09</v>
      </c>
      <c r="K269" s="12">
        <f t="shared" ref="K269" si="338">F269*$C$5</f>
        <v>139.42339999999908</v>
      </c>
      <c r="L269" s="8">
        <f t="shared" si="290"/>
        <v>145.5047000000005</v>
      </c>
      <c r="M269" s="8">
        <f t="shared" ref="M269" si="339">J269*$C$3</f>
        <v>5.5310999999999995</v>
      </c>
      <c r="N269" s="17">
        <f t="shared" ref="N269" si="340">L269+M269</f>
        <v>151.03580000000051</v>
      </c>
    </row>
    <row r="270" spans="1:14" x14ac:dyDescent="0.25">
      <c r="A270" s="1">
        <v>42363</v>
      </c>
      <c r="B270">
        <v>2799240</v>
      </c>
      <c r="C270" t="s">
        <v>146</v>
      </c>
      <c r="D270" t="s">
        <v>289</v>
      </c>
      <c r="E270">
        <v>636.46</v>
      </c>
      <c r="F270" s="4"/>
      <c r="G270">
        <v>521.69000000000005</v>
      </c>
      <c r="H270" s="8"/>
      <c r="I270">
        <v>114.76</v>
      </c>
      <c r="J270" s="8"/>
      <c r="K270" s="4"/>
      <c r="L270" s="8"/>
      <c r="M270" s="8"/>
      <c r="N270" s="17"/>
    </row>
    <row r="271" spans="1:14" x14ac:dyDescent="0.25">
      <c r="A271" s="1">
        <v>42394</v>
      </c>
      <c r="B271">
        <v>2799240</v>
      </c>
      <c r="C271" t="s">
        <v>146</v>
      </c>
      <c r="D271" t="s">
        <v>289</v>
      </c>
      <c r="E271">
        <v>636.46</v>
      </c>
      <c r="F271" s="4">
        <v>0</v>
      </c>
      <c r="G271">
        <v>521.69000000000005</v>
      </c>
      <c r="H271" s="8">
        <v>0</v>
      </c>
      <c r="I271">
        <v>114.76</v>
      </c>
      <c r="J271" s="8">
        <v>0</v>
      </c>
      <c r="K271" s="12">
        <f t="shared" ref="K271" si="341">F271*$C$5</f>
        <v>0</v>
      </c>
      <c r="L271" s="8">
        <f t="shared" si="290"/>
        <v>0</v>
      </c>
      <c r="M271" s="8">
        <f t="shared" si="303"/>
        <v>0</v>
      </c>
      <c r="N271" s="17">
        <f t="shared" ref="N271" si="342">L271+M271</f>
        <v>0</v>
      </c>
    </row>
    <row r="272" spans="1:14" x14ac:dyDescent="0.25">
      <c r="A272" s="1">
        <v>42363</v>
      </c>
      <c r="B272">
        <v>2353847</v>
      </c>
      <c r="C272" t="s">
        <v>98</v>
      </c>
      <c r="D272" t="s">
        <v>290</v>
      </c>
      <c r="E272">
        <v>11187.96</v>
      </c>
      <c r="F272" s="4"/>
      <c r="G272">
        <v>7772.74</v>
      </c>
      <c r="H272" s="8"/>
      <c r="I272">
        <v>3415.22</v>
      </c>
      <c r="J272" s="8"/>
      <c r="K272" s="4"/>
      <c r="L272" s="8"/>
      <c r="M272" s="8"/>
      <c r="N272" s="17"/>
    </row>
    <row r="273" spans="1:14" x14ac:dyDescent="0.25">
      <c r="A273" s="1">
        <v>42394</v>
      </c>
      <c r="B273">
        <v>2353847</v>
      </c>
      <c r="C273" t="s">
        <v>98</v>
      </c>
      <c r="D273" t="s">
        <v>290</v>
      </c>
      <c r="E273">
        <v>11187.96</v>
      </c>
      <c r="F273" s="4">
        <v>0</v>
      </c>
      <c r="G273">
        <v>7772.74</v>
      </c>
      <c r="H273" s="8">
        <v>0</v>
      </c>
      <c r="I273">
        <v>3415.22</v>
      </c>
      <c r="J273" s="8">
        <v>0</v>
      </c>
      <c r="K273" s="12">
        <f t="shared" ref="K273" si="343">F273*$C$5</f>
        <v>0</v>
      </c>
      <c r="L273" s="8">
        <f t="shared" si="290"/>
        <v>0</v>
      </c>
      <c r="M273" s="8">
        <f t="shared" si="306"/>
        <v>0</v>
      </c>
      <c r="N273" s="17">
        <f t="shared" ref="N273" si="344">L273+M273</f>
        <v>0</v>
      </c>
    </row>
    <row r="274" spans="1:14" x14ac:dyDescent="0.25">
      <c r="A274" s="1">
        <v>42363</v>
      </c>
      <c r="B274">
        <v>2244370</v>
      </c>
      <c r="C274" t="s">
        <v>128</v>
      </c>
      <c r="D274" t="s">
        <v>291</v>
      </c>
      <c r="E274">
        <v>523.54999999999995</v>
      </c>
      <c r="F274" s="4"/>
      <c r="G274">
        <v>409.29</v>
      </c>
      <c r="H274" s="8"/>
      <c r="I274">
        <v>114.25</v>
      </c>
      <c r="J274" s="8"/>
      <c r="K274" s="4"/>
      <c r="L274" s="8"/>
      <c r="M274" s="8"/>
      <c r="N274" s="17"/>
    </row>
    <row r="275" spans="1:14" x14ac:dyDescent="0.25">
      <c r="A275" s="1">
        <v>42394</v>
      </c>
      <c r="B275">
        <v>2244370</v>
      </c>
      <c r="C275" t="s">
        <v>128</v>
      </c>
      <c r="D275" t="s">
        <v>291</v>
      </c>
      <c r="E275">
        <v>523.59</v>
      </c>
      <c r="F275" s="4">
        <v>4.00000000000773E-2</v>
      </c>
      <c r="G275">
        <v>409.33</v>
      </c>
      <c r="H275" s="8">
        <v>3.9999999999963599E-2</v>
      </c>
      <c r="I275">
        <v>114.26</v>
      </c>
      <c r="J275" s="8">
        <v>1.00000000000051E-2</v>
      </c>
      <c r="K275" s="12">
        <f t="shared" ref="K275" si="345">F275*$C$5</f>
        <v>0.18160000000035095</v>
      </c>
      <c r="L275" s="8">
        <f t="shared" si="290"/>
        <v>0.21079999999980814</v>
      </c>
      <c r="M275" s="8">
        <f t="shared" si="309"/>
        <v>1.7900000000009131E-2</v>
      </c>
      <c r="N275" s="17">
        <f t="shared" ref="N275" si="346">L275+M275</f>
        <v>0.22869999999981727</v>
      </c>
    </row>
    <row r="276" spans="1:14" x14ac:dyDescent="0.25">
      <c r="A276" s="1">
        <v>42363</v>
      </c>
      <c r="B276">
        <v>2002795</v>
      </c>
      <c r="C276" t="s">
        <v>129</v>
      </c>
      <c r="D276" t="s">
        <v>292</v>
      </c>
      <c r="E276">
        <v>13719.62</v>
      </c>
      <c r="F276" s="4"/>
      <c r="G276">
        <v>7767.93</v>
      </c>
      <c r="H276" s="8"/>
      <c r="I276">
        <v>5951.64</v>
      </c>
      <c r="J276" s="8"/>
      <c r="K276" s="4"/>
      <c r="L276" s="8"/>
      <c r="M276" s="8"/>
      <c r="N276" s="17"/>
    </row>
    <row r="277" spans="1:14" x14ac:dyDescent="0.25">
      <c r="A277" s="1">
        <v>42394</v>
      </c>
      <c r="B277">
        <v>2002795</v>
      </c>
      <c r="C277" t="s">
        <v>129</v>
      </c>
      <c r="D277" t="s">
        <v>292</v>
      </c>
      <c r="E277">
        <v>13749.2</v>
      </c>
      <c r="F277" s="4">
        <v>29.579999999999899</v>
      </c>
      <c r="G277">
        <v>7787.68</v>
      </c>
      <c r="H277" s="8">
        <v>19.75</v>
      </c>
      <c r="I277">
        <v>5961.48</v>
      </c>
      <c r="J277" s="8">
        <v>9.8400000000001508</v>
      </c>
      <c r="K277" s="12">
        <f t="shared" ref="K277" si="347">F277*$C$5</f>
        <v>134.29319999999953</v>
      </c>
      <c r="L277" s="8">
        <f t="shared" si="290"/>
        <v>104.0825</v>
      </c>
      <c r="M277" s="8">
        <f t="shared" ref="M277" si="348">J277*$C$3</f>
        <v>17.613600000000272</v>
      </c>
      <c r="N277" s="17">
        <f t="shared" ref="N277" si="349">L277+M277</f>
        <v>121.69610000000027</v>
      </c>
    </row>
    <row r="278" spans="1:14" x14ac:dyDescent="0.25">
      <c r="A278" s="1">
        <v>42363</v>
      </c>
      <c r="B278">
        <v>2804290</v>
      </c>
      <c r="C278" t="s">
        <v>131</v>
      </c>
      <c r="D278" t="s">
        <v>132</v>
      </c>
      <c r="E278">
        <v>651.44000000000005</v>
      </c>
      <c r="F278" s="4"/>
      <c r="G278">
        <v>556.16</v>
      </c>
      <c r="H278" s="8"/>
      <c r="I278">
        <v>95.27</v>
      </c>
      <c r="J278" s="8"/>
      <c r="K278" s="4"/>
      <c r="L278" s="8"/>
      <c r="M278" s="8"/>
      <c r="N278" s="17"/>
    </row>
    <row r="279" spans="1:14" x14ac:dyDescent="0.25">
      <c r="A279" s="1">
        <v>42394</v>
      </c>
      <c r="B279">
        <v>2804290</v>
      </c>
      <c r="C279" t="s">
        <v>131</v>
      </c>
      <c r="D279" t="s">
        <v>132</v>
      </c>
      <c r="E279">
        <v>651.44000000000005</v>
      </c>
      <c r="F279" s="4">
        <v>0</v>
      </c>
      <c r="G279">
        <v>556.16</v>
      </c>
      <c r="H279" s="8">
        <v>0</v>
      </c>
      <c r="I279">
        <v>95.27</v>
      </c>
      <c r="J279" s="8">
        <v>0</v>
      </c>
      <c r="K279" s="12">
        <f t="shared" ref="K279" si="350">F279*$C$5</f>
        <v>0</v>
      </c>
      <c r="L279" s="8">
        <f t="shared" si="290"/>
        <v>0</v>
      </c>
      <c r="M279" s="8">
        <f t="shared" si="303"/>
        <v>0</v>
      </c>
      <c r="N279" s="17">
        <f t="shared" ref="N279" si="351">L279+M279</f>
        <v>0</v>
      </c>
    </row>
    <row r="280" spans="1:14" x14ac:dyDescent="0.25">
      <c r="A280" s="1">
        <v>42363</v>
      </c>
      <c r="B280">
        <v>2625764</v>
      </c>
      <c r="C280" t="s">
        <v>293</v>
      </c>
      <c r="D280" t="s">
        <v>294</v>
      </c>
      <c r="E280">
        <v>1332.38</v>
      </c>
      <c r="F280" s="4"/>
      <c r="G280">
        <v>843.05</v>
      </c>
      <c r="H280" s="8"/>
      <c r="I280">
        <v>489.3</v>
      </c>
      <c r="J280" s="8"/>
      <c r="K280" s="4"/>
      <c r="L280" s="8"/>
      <c r="M280" s="8"/>
      <c r="N280" s="17"/>
    </row>
    <row r="281" spans="1:14" x14ac:dyDescent="0.25">
      <c r="A281" s="1">
        <v>42394</v>
      </c>
      <c r="B281">
        <v>2625764</v>
      </c>
      <c r="C281" t="s">
        <v>293</v>
      </c>
      <c r="D281" t="s">
        <v>294</v>
      </c>
      <c r="E281">
        <v>1332.38</v>
      </c>
      <c r="F281" s="4">
        <v>0</v>
      </c>
      <c r="G281">
        <v>843.05</v>
      </c>
      <c r="H281" s="8">
        <v>0</v>
      </c>
      <c r="I281">
        <v>489.3</v>
      </c>
      <c r="J281" s="8">
        <v>0</v>
      </c>
      <c r="K281" s="12">
        <f t="shared" ref="K281" si="352">F281*$C$5</f>
        <v>0</v>
      </c>
      <c r="L281" s="8">
        <f t="shared" si="290"/>
        <v>0</v>
      </c>
      <c r="M281" s="8">
        <f t="shared" si="306"/>
        <v>0</v>
      </c>
      <c r="N281" s="17">
        <f t="shared" ref="N281" si="353">L281+M281</f>
        <v>0</v>
      </c>
    </row>
    <row r="282" spans="1:14" x14ac:dyDescent="0.25">
      <c r="A282" s="1">
        <v>42363</v>
      </c>
      <c r="B282">
        <v>2251827</v>
      </c>
      <c r="C282" t="s">
        <v>99</v>
      </c>
      <c r="D282" t="s">
        <v>295</v>
      </c>
      <c r="E282">
        <v>1853.52</v>
      </c>
      <c r="F282" s="4"/>
      <c r="G282">
        <v>1500.8</v>
      </c>
      <c r="H282" s="8"/>
      <c r="I282">
        <v>352.7</v>
      </c>
      <c r="J282" s="8"/>
      <c r="K282" s="4"/>
      <c r="L282" s="8"/>
      <c r="M282" s="8"/>
      <c r="N282" s="17"/>
    </row>
    <row r="283" spans="1:14" x14ac:dyDescent="0.25">
      <c r="A283" s="1">
        <v>42394</v>
      </c>
      <c r="B283">
        <v>2251827</v>
      </c>
      <c r="C283" t="s">
        <v>99</v>
      </c>
      <c r="D283" t="s">
        <v>295</v>
      </c>
      <c r="E283">
        <v>1853.52</v>
      </c>
      <c r="F283" s="4">
        <v>0</v>
      </c>
      <c r="G283">
        <v>1500.8</v>
      </c>
      <c r="H283" s="8">
        <v>0</v>
      </c>
      <c r="I283">
        <v>352.7</v>
      </c>
      <c r="J283" s="8">
        <v>0</v>
      </c>
      <c r="K283" s="12">
        <f t="shared" ref="K283" si="354">F283*$C$5</f>
        <v>0</v>
      </c>
      <c r="L283" s="8">
        <f t="shared" si="290"/>
        <v>0</v>
      </c>
      <c r="M283" s="8">
        <f t="shared" si="309"/>
        <v>0</v>
      </c>
      <c r="N283" s="17">
        <f t="shared" ref="N283" si="355">L283+M283</f>
        <v>0</v>
      </c>
    </row>
    <row r="284" spans="1:14" x14ac:dyDescent="0.25">
      <c r="A284" s="1">
        <v>42363</v>
      </c>
      <c r="B284">
        <v>2391450</v>
      </c>
      <c r="C284" t="s">
        <v>118</v>
      </c>
      <c r="D284" t="s">
        <v>296</v>
      </c>
      <c r="E284">
        <v>325.13</v>
      </c>
      <c r="F284" s="4"/>
      <c r="G284">
        <v>325.13</v>
      </c>
      <c r="H284" s="8"/>
      <c r="I284">
        <v>0</v>
      </c>
      <c r="J284" s="8"/>
      <c r="K284" s="4"/>
      <c r="L284" s="8"/>
      <c r="M284" s="8"/>
      <c r="N284" s="17"/>
    </row>
    <row r="285" spans="1:14" x14ac:dyDescent="0.25">
      <c r="A285" s="1">
        <v>42394</v>
      </c>
      <c r="B285">
        <v>2391450</v>
      </c>
      <c r="C285" t="s">
        <v>118</v>
      </c>
      <c r="D285" t="s">
        <v>296</v>
      </c>
      <c r="E285">
        <v>325.14</v>
      </c>
      <c r="F285" s="4">
        <v>9.9999999999909103E-3</v>
      </c>
      <c r="G285">
        <v>325.14</v>
      </c>
      <c r="H285" s="8">
        <v>9.9999999999909103E-3</v>
      </c>
      <c r="I285">
        <v>0</v>
      </c>
      <c r="J285" s="8">
        <v>0</v>
      </c>
      <c r="K285" s="12">
        <f t="shared" ref="K285" si="356">F285*$C$5</f>
        <v>4.539999999995873E-2</v>
      </c>
      <c r="L285" s="8">
        <f t="shared" si="290"/>
        <v>5.2699999999952091E-2</v>
      </c>
      <c r="M285" s="8">
        <f t="shared" ref="M285" si="357">J285*$C$3</f>
        <v>0</v>
      </c>
      <c r="N285" s="17">
        <f t="shared" ref="N285" si="358">L285+M285</f>
        <v>5.2699999999952091E-2</v>
      </c>
    </row>
    <row r="286" spans="1:14" x14ac:dyDescent="0.25">
      <c r="A286" s="1">
        <v>42363</v>
      </c>
      <c r="B286">
        <v>2162955</v>
      </c>
      <c r="C286" t="s">
        <v>72</v>
      </c>
      <c r="D286" t="s">
        <v>297</v>
      </c>
      <c r="E286">
        <v>942.57</v>
      </c>
      <c r="F286" s="4"/>
      <c r="G286">
        <v>803.09</v>
      </c>
      <c r="H286" s="8"/>
      <c r="I286">
        <v>139.47</v>
      </c>
      <c r="J286" s="8"/>
      <c r="K286" s="4"/>
      <c r="L286" s="8"/>
      <c r="M286" s="8"/>
      <c r="N286" s="17"/>
    </row>
    <row r="287" spans="1:14" x14ac:dyDescent="0.25">
      <c r="A287" s="1">
        <v>42394</v>
      </c>
      <c r="B287">
        <v>2162955</v>
      </c>
      <c r="C287" t="s">
        <v>72</v>
      </c>
      <c r="D287" t="s">
        <v>297</v>
      </c>
      <c r="E287">
        <v>942.57</v>
      </c>
      <c r="F287" s="4">
        <v>0</v>
      </c>
      <c r="G287">
        <v>803.09</v>
      </c>
      <c r="H287" s="8">
        <v>0</v>
      </c>
      <c r="I287">
        <v>139.47</v>
      </c>
      <c r="J287" s="8">
        <v>0</v>
      </c>
      <c r="K287" s="12">
        <f t="shared" ref="K287" si="359">F287*$C$5</f>
        <v>0</v>
      </c>
      <c r="L287" s="8">
        <f t="shared" si="290"/>
        <v>0</v>
      </c>
      <c r="M287" s="8">
        <f t="shared" si="303"/>
        <v>0</v>
      </c>
      <c r="N287" s="17">
        <f t="shared" ref="N287" si="360">L287+M287</f>
        <v>0</v>
      </c>
    </row>
    <row r="288" spans="1:14" x14ac:dyDescent="0.25">
      <c r="A288" s="1">
        <v>42363</v>
      </c>
      <c r="B288">
        <v>2140499</v>
      </c>
      <c r="C288" t="s">
        <v>74</v>
      </c>
      <c r="D288" t="s">
        <v>298</v>
      </c>
      <c r="E288">
        <v>2559.12</v>
      </c>
      <c r="F288" s="4"/>
      <c r="G288">
        <v>1875.27</v>
      </c>
      <c r="H288" s="8"/>
      <c r="I288">
        <v>683.83</v>
      </c>
      <c r="J288" s="8"/>
      <c r="K288" s="4"/>
      <c r="L288" s="8"/>
      <c r="M288" s="8"/>
      <c r="N288" s="17"/>
    </row>
    <row r="289" spans="1:14" x14ac:dyDescent="0.25">
      <c r="A289" s="1">
        <v>42394</v>
      </c>
      <c r="B289">
        <v>2140499</v>
      </c>
      <c r="C289" t="s">
        <v>74</v>
      </c>
      <c r="D289" t="s">
        <v>298</v>
      </c>
      <c r="E289">
        <v>2560.9899999999998</v>
      </c>
      <c r="F289" s="4">
        <v>1.87000000000035</v>
      </c>
      <c r="G289">
        <v>1876.52</v>
      </c>
      <c r="H289" s="8">
        <v>1.25</v>
      </c>
      <c r="I289">
        <v>684.46</v>
      </c>
      <c r="J289" s="8">
        <v>0.62999999999999501</v>
      </c>
      <c r="K289" s="12">
        <f t="shared" ref="K289" si="361">F289*$C$5</f>
        <v>8.4898000000015887</v>
      </c>
      <c r="L289" s="8">
        <f t="shared" si="290"/>
        <v>6.5874999999999995</v>
      </c>
      <c r="M289" s="8">
        <f t="shared" si="306"/>
        <v>1.127699999999991</v>
      </c>
      <c r="N289" s="17">
        <f t="shared" ref="N289" si="362">L289+M289</f>
        <v>7.7151999999999905</v>
      </c>
    </row>
    <row r="290" spans="1:14" x14ac:dyDescent="0.25">
      <c r="A290" s="1">
        <v>42363</v>
      </c>
      <c r="B290">
        <v>2151877</v>
      </c>
      <c r="C290" t="s">
        <v>68</v>
      </c>
      <c r="D290" t="s">
        <v>299</v>
      </c>
      <c r="E290">
        <v>3527.76</v>
      </c>
      <c r="F290" s="4"/>
      <c r="G290">
        <v>2065.15</v>
      </c>
      <c r="H290" s="8"/>
      <c r="I290">
        <v>1462.6</v>
      </c>
      <c r="J290" s="8"/>
      <c r="K290" s="4"/>
      <c r="L290" s="8"/>
      <c r="M290" s="8"/>
      <c r="N290" s="17"/>
    </row>
    <row r="291" spans="1:14" x14ac:dyDescent="0.25">
      <c r="A291" s="1">
        <v>42394</v>
      </c>
      <c r="B291">
        <v>2151877</v>
      </c>
      <c r="C291" t="s">
        <v>68</v>
      </c>
      <c r="D291" t="s">
        <v>299</v>
      </c>
      <c r="E291">
        <v>3527.76</v>
      </c>
      <c r="F291" s="4">
        <v>0</v>
      </c>
      <c r="G291">
        <v>2065.15</v>
      </c>
      <c r="H291" s="8">
        <v>0</v>
      </c>
      <c r="I291">
        <v>1462.6</v>
      </c>
      <c r="J291" s="8">
        <v>0</v>
      </c>
      <c r="K291" s="12">
        <f t="shared" ref="K291" si="363">F291*$C$5</f>
        <v>0</v>
      </c>
      <c r="L291" s="8">
        <f t="shared" si="290"/>
        <v>0</v>
      </c>
      <c r="M291" s="8">
        <f t="shared" si="309"/>
        <v>0</v>
      </c>
      <c r="N291" s="17">
        <f t="shared" ref="N291" si="364">L291+M291</f>
        <v>0</v>
      </c>
    </row>
    <row r="292" spans="1:14" x14ac:dyDescent="0.25">
      <c r="A292" s="1">
        <v>42363</v>
      </c>
      <c r="B292">
        <v>2797023</v>
      </c>
      <c r="C292" t="s">
        <v>130</v>
      </c>
      <c r="D292" t="s">
        <v>300</v>
      </c>
      <c r="E292">
        <v>240.89</v>
      </c>
      <c r="F292" s="4"/>
      <c r="G292">
        <v>197.5</v>
      </c>
      <c r="H292" s="8"/>
      <c r="I292">
        <v>43.39</v>
      </c>
      <c r="J292" s="8"/>
      <c r="K292" s="4"/>
      <c r="L292" s="8"/>
      <c r="M292" s="8"/>
      <c r="N292" s="17"/>
    </row>
    <row r="293" spans="1:14" x14ac:dyDescent="0.25">
      <c r="A293" s="1">
        <v>42394</v>
      </c>
      <c r="B293">
        <v>2797023</v>
      </c>
      <c r="C293" t="s">
        <v>130</v>
      </c>
      <c r="D293" t="s">
        <v>300</v>
      </c>
      <c r="E293">
        <v>240.89</v>
      </c>
      <c r="F293" s="4">
        <v>0</v>
      </c>
      <c r="G293">
        <v>197.5</v>
      </c>
      <c r="H293" s="8">
        <v>0</v>
      </c>
      <c r="I293">
        <v>43.39</v>
      </c>
      <c r="J293" s="8">
        <v>0</v>
      </c>
      <c r="K293" s="12">
        <f t="shared" ref="K293" si="365">F293*$C$5</f>
        <v>0</v>
      </c>
      <c r="L293" s="8">
        <f t="shared" ref="L293:L311" si="366">H293*$C$2</f>
        <v>0</v>
      </c>
      <c r="M293" s="8">
        <f t="shared" ref="M293" si="367">J293*$C$3</f>
        <v>0</v>
      </c>
      <c r="N293" s="17">
        <f t="shared" ref="N293" si="368">L293+M293</f>
        <v>0</v>
      </c>
    </row>
    <row r="294" spans="1:14" x14ac:dyDescent="0.25">
      <c r="A294" s="1">
        <v>42363</v>
      </c>
      <c r="B294">
        <v>2150113</v>
      </c>
      <c r="C294" t="s">
        <v>61</v>
      </c>
      <c r="D294" t="s">
        <v>301</v>
      </c>
      <c r="E294">
        <v>10774.96</v>
      </c>
      <c r="F294" s="4"/>
      <c r="G294">
        <v>7916.31</v>
      </c>
      <c r="H294" s="8"/>
      <c r="I294">
        <v>2858.58</v>
      </c>
      <c r="J294" s="8"/>
      <c r="K294" s="4"/>
      <c r="L294" s="8"/>
      <c r="M294" s="8"/>
      <c r="N294" s="17"/>
    </row>
    <row r="295" spans="1:14" x14ac:dyDescent="0.25">
      <c r="A295" s="1">
        <v>42394</v>
      </c>
      <c r="B295">
        <v>2150113</v>
      </c>
      <c r="C295" t="s">
        <v>61</v>
      </c>
      <c r="D295" t="s">
        <v>301</v>
      </c>
      <c r="E295">
        <v>10899.31</v>
      </c>
      <c r="F295" s="4">
        <v>124.349999999999</v>
      </c>
      <c r="G295">
        <v>8015.09</v>
      </c>
      <c r="H295" s="8">
        <v>98.779999999999703</v>
      </c>
      <c r="I295">
        <v>2884.13</v>
      </c>
      <c r="J295" s="8">
        <v>25.5500000000002</v>
      </c>
      <c r="K295" s="12">
        <f t="shared" ref="K295" si="369">F295*$C$5</f>
        <v>564.54899999999543</v>
      </c>
      <c r="L295" s="8">
        <f t="shared" si="366"/>
        <v>520.57059999999842</v>
      </c>
      <c r="M295" s="8">
        <f t="shared" si="303"/>
        <v>45.734500000000359</v>
      </c>
      <c r="N295" s="17">
        <f t="shared" ref="N295" si="370">L295+M295</f>
        <v>566.30509999999879</v>
      </c>
    </row>
    <row r="296" spans="1:14" x14ac:dyDescent="0.25">
      <c r="A296" s="1">
        <v>42363</v>
      </c>
      <c r="B296">
        <v>2251662</v>
      </c>
      <c r="C296" t="s">
        <v>105</v>
      </c>
      <c r="D296" t="s">
        <v>302</v>
      </c>
      <c r="E296">
        <v>6047.45</v>
      </c>
      <c r="F296" s="4"/>
      <c r="G296">
        <v>4118.29</v>
      </c>
      <c r="H296" s="8"/>
      <c r="I296">
        <v>1929.16</v>
      </c>
      <c r="J296" s="8"/>
      <c r="K296" s="4"/>
      <c r="L296" s="8"/>
      <c r="M296" s="8"/>
      <c r="N296" s="17"/>
    </row>
    <row r="297" spans="1:14" x14ac:dyDescent="0.25">
      <c r="A297" s="1">
        <v>42394</v>
      </c>
      <c r="B297">
        <v>2251662</v>
      </c>
      <c r="C297" t="s">
        <v>105</v>
      </c>
      <c r="D297" t="s">
        <v>302</v>
      </c>
      <c r="E297">
        <v>6047.45</v>
      </c>
      <c r="F297" s="4">
        <v>0</v>
      </c>
      <c r="G297">
        <v>4118.29</v>
      </c>
      <c r="H297" s="8">
        <v>0</v>
      </c>
      <c r="I297">
        <v>1929.16</v>
      </c>
      <c r="J297" s="8">
        <v>0</v>
      </c>
      <c r="K297" s="12">
        <f t="shared" ref="K297" si="371">F297*$C$5</f>
        <v>0</v>
      </c>
      <c r="L297" s="8">
        <f t="shared" si="366"/>
        <v>0</v>
      </c>
      <c r="M297" s="8">
        <f t="shared" si="306"/>
        <v>0</v>
      </c>
      <c r="N297" s="17">
        <f t="shared" ref="N297" si="372">L297+M297</f>
        <v>0</v>
      </c>
    </row>
    <row r="298" spans="1:14" x14ac:dyDescent="0.25">
      <c r="A298" s="1">
        <v>42363</v>
      </c>
      <c r="B298">
        <v>2310049</v>
      </c>
      <c r="C298" t="s">
        <v>107</v>
      </c>
      <c r="D298" t="s">
        <v>303</v>
      </c>
      <c r="E298">
        <v>2663.25</v>
      </c>
      <c r="F298" s="4"/>
      <c r="G298">
        <v>2663.24</v>
      </c>
      <c r="H298" s="8"/>
      <c r="I298">
        <v>0</v>
      </c>
      <c r="J298" s="8"/>
      <c r="K298" s="4"/>
      <c r="L298" s="8"/>
      <c r="M298" s="8"/>
      <c r="N298" s="17"/>
    </row>
    <row r="299" spans="1:14" x14ac:dyDescent="0.25">
      <c r="A299" s="1">
        <v>42394</v>
      </c>
      <c r="B299">
        <v>2310049</v>
      </c>
      <c r="C299" t="s">
        <v>107</v>
      </c>
      <c r="D299" t="s">
        <v>303</v>
      </c>
      <c r="E299">
        <v>2663.75</v>
      </c>
      <c r="F299" s="4">
        <v>0.5</v>
      </c>
      <c r="G299">
        <v>2663.75</v>
      </c>
      <c r="H299" s="8">
        <v>0.50999999999976398</v>
      </c>
      <c r="I299">
        <v>0</v>
      </c>
      <c r="J299" s="8">
        <v>0</v>
      </c>
      <c r="K299" s="12">
        <f t="shared" ref="K299" si="373">F299*$C$5</f>
        <v>2.27</v>
      </c>
      <c r="L299" s="8">
        <f t="shared" si="366"/>
        <v>2.6876999999987561</v>
      </c>
      <c r="M299" s="8">
        <f t="shared" si="309"/>
        <v>0</v>
      </c>
      <c r="N299" s="17">
        <f t="shared" ref="N299" si="374">L299+M299</f>
        <v>2.6876999999987561</v>
      </c>
    </row>
    <row r="300" spans="1:14" x14ac:dyDescent="0.25">
      <c r="A300" s="1">
        <v>42363</v>
      </c>
      <c r="B300">
        <v>11608380</v>
      </c>
      <c r="C300" t="s">
        <v>137</v>
      </c>
      <c r="D300" t="s">
        <v>319</v>
      </c>
      <c r="E300">
        <v>10417.325000000001</v>
      </c>
      <c r="F300" s="4"/>
      <c r="G300">
        <v>6874.06</v>
      </c>
      <c r="H300" s="8"/>
      <c r="I300">
        <v>3543.2649999999999</v>
      </c>
      <c r="J300" s="8"/>
      <c r="K300" s="4"/>
      <c r="L300" s="8"/>
      <c r="M300" s="8"/>
      <c r="N300" s="17"/>
    </row>
    <row r="301" spans="1:14" x14ac:dyDescent="0.25">
      <c r="A301" s="1">
        <v>42394</v>
      </c>
      <c r="B301">
        <v>11608380</v>
      </c>
      <c r="C301" t="s">
        <v>137</v>
      </c>
      <c r="D301" t="s">
        <v>319</v>
      </c>
      <c r="E301">
        <v>13410.555</v>
      </c>
      <c r="F301" s="4">
        <v>2993.23</v>
      </c>
      <c r="G301">
        <v>8878.4580000000005</v>
      </c>
      <c r="H301" s="8">
        <v>2004.3979999999999</v>
      </c>
      <c r="I301">
        <v>4532.0969999999998</v>
      </c>
      <c r="J301" s="8">
        <v>988.83199999999999</v>
      </c>
      <c r="K301" s="12">
        <f t="shared" ref="K301:K311" si="375">F301*$C$5</f>
        <v>13589.2642</v>
      </c>
      <c r="L301" s="8">
        <f t="shared" si="366"/>
        <v>10563.177459999999</v>
      </c>
      <c r="M301" s="8">
        <f t="shared" ref="M301" si="376">J301*$C$3</f>
        <v>1770.00928</v>
      </c>
      <c r="N301" s="17">
        <f t="shared" ref="N301" si="377">L301+M301</f>
        <v>12333.186739999999</v>
      </c>
    </row>
    <row r="302" spans="1:14" x14ac:dyDescent="0.25">
      <c r="A302" s="1">
        <v>42363</v>
      </c>
      <c r="B302">
        <v>1959274</v>
      </c>
      <c r="C302" t="s">
        <v>2</v>
      </c>
      <c r="D302" t="s">
        <v>304</v>
      </c>
      <c r="E302">
        <v>4212.24</v>
      </c>
      <c r="F302" s="4"/>
      <c r="G302">
        <v>3494.63</v>
      </c>
      <c r="H302" s="8"/>
      <c r="I302">
        <v>717.56</v>
      </c>
      <c r="J302" s="8"/>
      <c r="K302" s="4"/>
      <c r="L302" s="8"/>
      <c r="M302" s="8"/>
      <c r="N302" s="17"/>
    </row>
    <row r="303" spans="1:14" x14ac:dyDescent="0.25">
      <c r="A303" s="1">
        <v>42394</v>
      </c>
      <c r="B303">
        <v>1959274</v>
      </c>
      <c r="C303" t="s">
        <v>2</v>
      </c>
      <c r="D303" t="s">
        <v>304</v>
      </c>
      <c r="E303">
        <v>4212.24</v>
      </c>
      <c r="F303" s="4">
        <v>0</v>
      </c>
      <c r="G303">
        <v>3494.63</v>
      </c>
      <c r="H303" s="8">
        <v>0</v>
      </c>
      <c r="I303">
        <v>717.56</v>
      </c>
      <c r="J303" s="8">
        <v>0</v>
      </c>
      <c r="K303" s="12">
        <f t="shared" si="375"/>
        <v>0</v>
      </c>
      <c r="L303" s="8">
        <f t="shared" si="366"/>
        <v>0</v>
      </c>
      <c r="M303" s="8">
        <f t="shared" ref="M303" si="378">J303*$C$3</f>
        <v>0</v>
      </c>
      <c r="N303" s="17">
        <f t="shared" ref="N303" si="379">L303+M303</f>
        <v>0</v>
      </c>
    </row>
    <row r="304" spans="1:14" x14ac:dyDescent="0.25">
      <c r="A304" s="1">
        <v>42363</v>
      </c>
      <c r="B304">
        <v>2254675</v>
      </c>
      <c r="C304" t="s">
        <v>104</v>
      </c>
      <c r="D304" t="s">
        <v>305</v>
      </c>
      <c r="E304">
        <v>458.4</v>
      </c>
      <c r="F304" s="4"/>
      <c r="G304">
        <v>366.47</v>
      </c>
      <c r="H304" s="8"/>
      <c r="I304">
        <v>91.92</v>
      </c>
      <c r="J304" s="8"/>
      <c r="K304" s="4"/>
      <c r="L304" s="8"/>
      <c r="M304" s="8"/>
      <c r="N304" s="17"/>
    </row>
    <row r="305" spans="1:14" x14ac:dyDescent="0.25">
      <c r="A305" s="1">
        <v>42394</v>
      </c>
      <c r="B305">
        <v>2254675</v>
      </c>
      <c r="C305" t="s">
        <v>104</v>
      </c>
      <c r="D305" t="s">
        <v>305</v>
      </c>
      <c r="E305">
        <v>458.42</v>
      </c>
      <c r="F305" s="4">
        <v>1.99999999999818E-2</v>
      </c>
      <c r="G305">
        <v>366.48</v>
      </c>
      <c r="H305" s="8">
        <v>9.9999999999909103E-3</v>
      </c>
      <c r="I305">
        <v>91.93</v>
      </c>
      <c r="J305" s="8">
        <v>1.00000000000051E-2</v>
      </c>
      <c r="K305" s="12">
        <f t="shared" si="375"/>
        <v>9.0799999999917377E-2</v>
      </c>
      <c r="L305" s="8">
        <f t="shared" si="366"/>
        <v>5.2699999999952091E-2</v>
      </c>
      <c r="M305" s="8">
        <f t="shared" ref="M305" si="380">J305*$C$3</f>
        <v>1.7900000000009131E-2</v>
      </c>
      <c r="N305" s="17">
        <f t="shared" ref="N305" si="381">L305+M305</f>
        <v>7.0599999999961222E-2</v>
      </c>
    </row>
    <row r="306" spans="1:14" x14ac:dyDescent="0.25">
      <c r="A306" s="1">
        <v>42363</v>
      </c>
      <c r="B306">
        <v>2149294</v>
      </c>
      <c r="C306" t="s">
        <v>62</v>
      </c>
      <c r="D306" t="s">
        <v>306</v>
      </c>
      <c r="E306">
        <v>11430.57</v>
      </c>
      <c r="F306" s="4"/>
      <c r="G306">
        <v>7829.98</v>
      </c>
      <c r="H306" s="8"/>
      <c r="I306">
        <v>3600.58</v>
      </c>
      <c r="J306" s="8"/>
      <c r="K306" s="4"/>
      <c r="L306" s="8"/>
      <c r="M306" s="8"/>
      <c r="N306" s="17"/>
    </row>
    <row r="307" spans="1:14" x14ac:dyDescent="0.25">
      <c r="A307" s="1">
        <v>42394</v>
      </c>
      <c r="B307">
        <v>2149294</v>
      </c>
      <c r="C307" t="s">
        <v>62</v>
      </c>
      <c r="D307" t="s">
        <v>306</v>
      </c>
      <c r="E307">
        <v>11431.13</v>
      </c>
      <c r="F307" s="4">
        <v>0.56000000000131001</v>
      </c>
      <c r="G307">
        <v>7830.37</v>
      </c>
      <c r="H307" s="8">
        <v>0.38999999999941798</v>
      </c>
      <c r="I307">
        <v>3600.76</v>
      </c>
      <c r="J307" s="8">
        <v>0.18000000000029101</v>
      </c>
      <c r="K307" s="12">
        <f t="shared" si="375"/>
        <v>2.5424000000059475</v>
      </c>
      <c r="L307" s="8">
        <f t="shared" si="366"/>
        <v>2.0552999999969326</v>
      </c>
      <c r="M307" s="8">
        <f t="shared" ref="M307:M311" si="382">J307*$C$3</f>
        <v>0.3222000000005209</v>
      </c>
      <c r="N307" s="17">
        <f t="shared" ref="N307:N311" si="383">L307+M307</f>
        <v>2.3774999999974535</v>
      </c>
    </row>
    <row r="308" spans="1:14" x14ac:dyDescent="0.25">
      <c r="A308" s="1">
        <v>42363</v>
      </c>
      <c r="B308">
        <v>2341650</v>
      </c>
      <c r="D308">
        <v>2341650</v>
      </c>
      <c r="E308">
        <v>88.25</v>
      </c>
      <c r="F308" s="4"/>
      <c r="G308">
        <v>87.18</v>
      </c>
      <c r="H308" s="8"/>
      <c r="I308">
        <v>1.05</v>
      </c>
      <c r="J308" s="8"/>
      <c r="K308" s="4"/>
      <c r="L308" s="8"/>
      <c r="M308" s="8"/>
      <c r="N308" s="17"/>
    </row>
    <row r="309" spans="1:14" x14ac:dyDescent="0.25">
      <c r="A309" s="1">
        <v>42394</v>
      </c>
      <c r="B309">
        <v>2341650</v>
      </c>
      <c r="D309">
        <v>2341650</v>
      </c>
      <c r="E309">
        <v>88.26</v>
      </c>
      <c r="F309" s="4">
        <v>1.00000000000051E-2</v>
      </c>
      <c r="G309">
        <v>87.19</v>
      </c>
      <c r="H309" s="8">
        <v>9.9999999999909103E-3</v>
      </c>
      <c r="I309">
        <v>1.05</v>
      </c>
      <c r="J309" s="8">
        <v>0</v>
      </c>
      <c r="K309" s="12">
        <f t="shared" si="375"/>
        <v>4.5400000000023158E-2</v>
      </c>
      <c r="L309" s="8">
        <f t="shared" si="366"/>
        <v>5.2699999999952091E-2</v>
      </c>
      <c r="M309" s="8">
        <f t="shared" si="382"/>
        <v>0</v>
      </c>
      <c r="N309" s="17">
        <f t="shared" si="383"/>
        <v>5.2699999999952091E-2</v>
      </c>
    </row>
    <row r="310" spans="1:14" x14ac:dyDescent="0.25">
      <c r="A310" s="1">
        <v>42363</v>
      </c>
      <c r="B310">
        <v>2397905</v>
      </c>
      <c r="D310">
        <v>2397905</v>
      </c>
      <c r="E310">
        <v>459</v>
      </c>
      <c r="F310" s="4"/>
      <c r="G310">
        <v>458.27</v>
      </c>
      <c r="H310" s="8"/>
      <c r="I310">
        <v>0.72</v>
      </c>
      <c r="J310" s="8"/>
      <c r="K310" s="4"/>
      <c r="L310" s="8"/>
      <c r="M310" s="8"/>
      <c r="N310" s="17"/>
    </row>
    <row r="311" spans="1:14" x14ac:dyDescent="0.25">
      <c r="A311" s="1">
        <v>42394</v>
      </c>
      <c r="B311">
        <v>2397905</v>
      </c>
      <c r="D311">
        <v>2397905</v>
      </c>
      <c r="E311">
        <v>459</v>
      </c>
      <c r="F311" s="4">
        <v>0</v>
      </c>
      <c r="G311">
        <v>458.27</v>
      </c>
      <c r="H311" s="8">
        <v>0</v>
      </c>
      <c r="I311">
        <v>0.72</v>
      </c>
      <c r="J311" s="8">
        <v>0</v>
      </c>
      <c r="K311" s="12">
        <f t="shared" si="375"/>
        <v>0</v>
      </c>
      <c r="L311" s="8">
        <f t="shared" si="366"/>
        <v>0</v>
      </c>
      <c r="M311" s="8">
        <f t="shared" si="382"/>
        <v>0</v>
      </c>
      <c r="N311" s="27">
        <f t="shared" si="383"/>
        <v>0</v>
      </c>
    </row>
    <row r="314" spans="1:14" x14ac:dyDescent="0.25">
      <c r="J314" s="9" t="s">
        <v>320</v>
      </c>
      <c r="K314" s="5">
        <f>SUM(K8:K308)</f>
        <v>46615.948200000021</v>
      </c>
      <c r="L314" s="5">
        <f>SUM(L8:L308)</f>
        <v>34887.442159999984</v>
      </c>
      <c r="M314" s="5">
        <f>SUM(M8:M308)</f>
        <v>5185.6514800000004</v>
      </c>
      <c r="N314" s="18">
        <f>L314+M314</f>
        <v>40073.093639999985</v>
      </c>
    </row>
  </sheetData>
  <sortState ref="A2:Q303">
    <sortCondition ref="C1"/>
  </sortState>
  <mergeCells count="3">
    <mergeCell ref="L6:M6"/>
    <mergeCell ref="B1:E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2016-01-26T15:10:41Z</dcterms:modified>
</cp:coreProperties>
</file>